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tacy.Cooper\Desktop\SB13 Taxpayer Notices\"/>
    </mc:Choice>
  </mc:AlternateContent>
  <xr:revisionPtr revIDLastSave="0" documentId="10_ncr:100000_{470509D1-40C9-4952-A001-DF3B8A5C12CF}" xr6:coauthVersionLast="31" xr6:coauthVersionMax="31" xr10:uidLastSave="{00000000-0000-0000-0000-000000000000}"/>
  <bookViews>
    <workbookView xWindow="0" yWindow="0" windowWidth="7470" windowHeight="5520" xr2:uid="{0645DDEF-3816-4797-A765-6A23F6A471A7}"/>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G25" i="1" l="1"/>
  <c r="G30" i="1" l="1"/>
  <c r="G29" i="1"/>
  <c r="G28" i="1"/>
  <c r="G27" i="1"/>
  <c r="G26" i="1"/>
  <c r="G24" i="1"/>
  <c r="G23" i="1"/>
  <c r="G22" i="1"/>
  <c r="D26" i="1" l="1"/>
  <c r="F25" i="1"/>
  <c r="F28" i="1"/>
  <c r="D22" i="1"/>
  <c r="F22" i="1"/>
  <c r="F30" i="1"/>
  <c r="F26" i="1"/>
  <c r="F24" i="1"/>
  <c r="D24" i="1"/>
  <c r="F29" i="1"/>
  <c r="D30" i="1"/>
  <c r="D25" i="1"/>
  <c r="D23" i="1"/>
  <c r="D28" i="1"/>
  <c r="F23" i="1"/>
  <c r="D29" i="1"/>
  <c r="F27" i="1"/>
  <c r="D27" i="1"/>
  <c r="F13" i="1"/>
  <c r="J22" i="1" l="1"/>
  <c r="J29" i="1"/>
  <c r="J26" i="1"/>
  <c r="J28" i="1"/>
  <c r="J25" i="1"/>
  <c r="J27" i="1"/>
  <c r="J24" i="1"/>
  <c r="J23" i="1"/>
  <c r="J30" i="1"/>
  <c r="D39" i="1"/>
  <c r="D43" i="1"/>
  <c r="D36" i="1"/>
  <c r="D35" i="1"/>
  <c r="D42" i="1"/>
  <c r="D37" i="1"/>
  <c r="D41" i="1"/>
  <c r="D40" i="1"/>
  <c r="D38" i="1"/>
</calcChain>
</file>

<file path=xl/sharedStrings.xml><?xml version="1.0" encoding="utf-8"?>
<sst xmlns="http://schemas.openxmlformats.org/spreadsheetml/2006/main" count="32" uniqueCount="28">
  <si>
    <t>Property Description</t>
  </si>
  <si>
    <t>Property Values</t>
  </si>
  <si>
    <t xml:space="preserve">Prior Year </t>
  </si>
  <si>
    <t xml:space="preserve">Tax Rate </t>
  </si>
  <si>
    <t>Tax Paid</t>
  </si>
  <si>
    <t>Revenue Neutral</t>
  </si>
  <si>
    <t>Class</t>
  </si>
  <si>
    <t>Rate</t>
  </si>
  <si>
    <t>Tax</t>
  </si>
  <si>
    <t>Total Ad Valorem Revenue</t>
  </si>
  <si>
    <t xml:space="preserve">Prior Year Appraised </t>
  </si>
  <si>
    <t>Prior Year Assessed</t>
  </si>
  <si>
    <t>Current Year Appraised</t>
  </si>
  <si>
    <t>Current Year Assessed</t>
  </si>
  <si>
    <t>Public Hearing Information</t>
  </si>
  <si>
    <t>Taxing Subdivision</t>
  </si>
  <si>
    <t>Estimated Subdivision Total Assessed Valuation</t>
  </si>
  <si>
    <t xml:space="preserve">This is only an estimate. Property tax statements will be issued after mill rates are finalized and taxes calculated on or before November 1st. </t>
  </si>
  <si>
    <r>
      <rPr>
        <b/>
        <u/>
        <sz val="14"/>
        <color theme="1"/>
        <rFont val="Calibri"/>
        <family val="2"/>
        <scheme val="minor"/>
      </rPr>
      <t>THIS IS NOT A BILL</t>
    </r>
    <r>
      <rPr>
        <b/>
        <sz val="14"/>
        <color theme="1"/>
        <rFont val="Calibri"/>
        <family val="2"/>
        <scheme val="minor"/>
      </rPr>
      <t xml:space="preserve">. Do not remit payment. </t>
    </r>
  </si>
  <si>
    <t>Current Year Tax Estimates</t>
  </si>
  <si>
    <t>Proposed Budget</t>
  </si>
  <si>
    <t>In March 2021, the Kansas Legislature passed KSA 79-2988 to establish limitations on ad valorem property tax levies by taxing subdivisions without an additional notice or hearing prior to the budget adoption. Taxing subdivisions are prohibited from levying an ad valorem property tax that exceeds the Revenue Neutral Rate (RNR) without holding a public hearing and passing a resolution. This notice includes the RNR and estimated tax, as well as the estimated tax impact from proposed budgets of the taxing subdivisions levying ad valorem tax on your property. Contact the taxing subdivisions for more information.</t>
  </si>
  <si>
    <t>Taxpayer Name</t>
  </si>
  <si>
    <t>Taxpayer Address 1</t>
  </si>
  <si>
    <t>Taxpayer Address 2</t>
  </si>
  <si>
    <t>Rate (%)</t>
  </si>
  <si>
    <t>Prior Year Tax and Public Hearing</t>
  </si>
  <si>
    <r>
      <rPr>
        <b/>
        <sz val="10"/>
        <color theme="1"/>
        <rFont val="Calibri"/>
        <family val="2"/>
        <scheme val="minor"/>
      </rPr>
      <t xml:space="preserve">Difference </t>
    </r>
    <r>
      <rPr>
        <b/>
        <sz val="8"/>
        <color theme="1"/>
        <rFont val="Calibri"/>
        <family val="2"/>
        <scheme val="minor"/>
      </rPr>
      <t xml:space="preserve">
(Proposed vs. Rev Neutral)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</si>
</sst>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6"/>
      <color theme="1"/>
      <name val="Calibri"/>
      <family val="2"/>
      <scheme val="minor"/>
    </font>
    <font>
      <b/>
      <sz val="10"/>
      <color theme="1"/>
      <name val="Calibri"/>
      <family val="2"/>
      <scheme val="minor"/>
    </font>
    <font>
      <sz val="11"/>
      <name val="Calibri"/>
      <family val="2"/>
      <scheme val="minor"/>
    </font>
    <font>
      <b/>
      <sz val="8"/>
      <color theme="1"/>
      <name val="Calibri"/>
      <family val="2"/>
      <scheme val="minor"/>
    </font>
    <font>
      <sz val="8"/>
      <color theme="1"/>
      <name val="Calibri"/>
      <family val="2"/>
      <scheme val="minor"/>
    </font>
    <font>
      <sz val="8"/>
      <name val="Calibri"/>
      <family val="2"/>
      <scheme val="minor"/>
    </font>
    <font>
      <b/>
      <sz val="14"/>
      <color theme="1"/>
      <name val="Calibri"/>
      <family val="2"/>
      <scheme val="minor"/>
    </font>
    <font>
      <b/>
      <u/>
      <sz val="14"/>
      <color theme="1"/>
      <name val="Calibri"/>
      <family val="2"/>
      <scheme val="minor"/>
    </font>
    <font>
      <i/>
      <sz val="8"/>
      <color theme="1"/>
      <name val="Calibri"/>
      <family val="2"/>
      <scheme val="minor"/>
    </font>
  </fonts>
  <fills count="3">
    <fill>
      <patternFill patternType="none"/>
    </fill>
    <fill>
      <patternFill patternType="gray125"/>
    </fill>
    <fill>
      <patternFill patternType="solid">
        <fgColor theme="2"/>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9">
    <xf numFmtId="0" fontId="0" fillId="0" borderId="0" xfId="0"/>
    <xf numFmtId="0" fontId="0" fillId="0" borderId="0" xfId="0" applyAlignment="1"/>
    <xf numFmtId="0" fontId="3" fillId="0" borderId="0" xfId="0" applyFont="1" applyAlignment="1"/>
    <xf numFmtId="164" fontId="0" fillId="0" borderId="0" xfId="0" applyNumberFormat="1"/>
    <xf numFmtId="165" fontId="0" fillId="0" borderId="0" xfId="0" applyNumberFormat="1"/>
    <xf numFmtId="164" fontId="0" fillId="0" borderId="0" xfId="1" applyNumberFormat="1" applyFont="1"/>
    <xf numFmtId="165" fontId="3" fillId="0" borderId="0" xfId="0" applyNumberFormat="1" applyFont="1" applyFill="1"/>
    <xf numFmtId="0" fontId="6" fillId="0" borderId="0" xfId="0" applyFont="1" applyFill="1"/>
    <xf numFmtId="0" fontId="0" fillId="0" borderId="0" xfId="0" applyFill="1"/>
    <xf numFmtId="0" fontId="2" fillId="0" borderId="0" xfId="0" applyFont="1" applyFill="1"/>
    <xf numFmtId="164" fontId="0" fillId="0" borderId="0" xfId="1" applyNumberFormat="1" applyFont="1" applyFill="1"/>
    <xf numFmtId="165" fontId="0" fillId="0" borderId="0" xfId="0" applyNumberFormat="1" applyFill="1"/>
    <xf numFmtId="164" fontId="0" fillId="0" borderId="0" xfId="0" applyNumberFormat="1" applyFill="1"/>
    <xf numFmtId="44" fontId="0" fillId="0" borderId="0" xfId="1" applyFont="1" applyFill="1"/>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165" fontId="8" fillId="0" borderId="19" xfId="0" applyNumberFormat="1" applyFont="1" applyBorder="1" applyAlignment="1">
      <alignment horizontal="center" vertical="center"/>
    </xf>
    <xf numFmtId="44" fontId="8" fillId="0" borderId="19" xfId="0" applyNumberFormat="1" applyFont="1" applyBorder="1" applyAlignment="1">
      <alignment vertical="center"/>
    </xf>
    <xf numFmtId="165" fontId="8" fillId="2" borderId="19" xfId="0" applyNumberFormat="1" applyFont="1" applyFill="1" applyBorder="1" applyAlignment="1">
      <alignment horizontal="center" vertical="center"/>
    </xf>
    <xf numFmtId="44" fontId="8" fillId="2" borderId="19" xfId="0" applyNumberFormat="1" applyFont="1" applyFill="1" applyBorder="1" applyAlignment="1">
      <alignment vertical="center"/>
    </xf>
    <xf numFmtId="165" fontId="9" fillId="2" borderId="19" xfId="0" applyNumberFormat="1" applyFont="1" applyFill="1" applyBorder="1" applyAlignment="1">
      <alignment horizontal="center" vertical="center"/>
    </xf>
    <xf numFmtId="44" fontId="9" fillId="2" borderId="19" xfId="0" applyNumberFormat="1" applyFont="1" applyFill="1" applyBorder="1" applyAlignment="1">
      <alignment vertical="center"/>
    </xf>
    <xf numFmtId="0" fontId="8" fillId="0" borderId="19" xfId="0" applyFont="1" applyBorder="1" applyAlignment="1">
      <alignment horizontal="center" vertical="center"/>
    </xf>
    <xf numFmtId="0" fontId="8" fillId="2" borderId="19" xfId="0" applyFont="1" applyFill="1" applyBorder="1" applyAlignment="1">
      <alignment horizontal="center" vertical="center"/>
    </xf>
    <xf numFmtId="0" fontId="3" fillId="0" borderId="0" xfId="0" applyFont="1" applyBorder="1" applyAlignment="1">
      <alignment vertical="center"/>
    </xf>
    <xf numFmtId="0" fontId="8" fillId="0" borderId="0" xfId="0" applyFont="1" applyAlignment="1">
      <alignment horizontal="center"/>
    </xf>
    <xf numFmtId="165" fontId="8" fillId="0" borderId="20" xfId="0" applyNumberFormat="1" applyFont="1" applyBorder="1" applyAlignment="1">
      <alignment horizontal="center" vertical="center"/>
    </xf>
    <xf numFmtId="44" fontId="8" fillId="0" borderId="20" xfId="0" applyNumberFormat="1" applyFont="1" applyBorder="1" applyAlignment="1">
      <alignment vertical="center"/>
    </xf>
    <xf numFmtId="165" fontId="8" fillId="2" borderId="20" xfId="0" applyNumberFormat="1" applyFont="1" applyFill="1" applyBorder="1" applyAlignment="1">
      <alignment horizontal="center" vertical="center"/>
    </xf>
    <xf numFmtId="44" fontId="8" fillId="2" borderId="20" xfId="0" applyNumberFormat="1" applyFont="1" applyFill="1" applyBorder="1" applyAlignment="1">
      <alignment vertical="center"/>
    </xf>
    <xf numFmtId="44" fontId="8" fillId="2" borderId="19" xfId="1" applyFont="1" applyFill="1" applyBorder="1" applyAlignment="1">
      <alignment vertical="center"/>
    </xf>
    <xf numFmtId="0" fontId="7" fillId="0" borderId="19" xfId="0" applyFont="1" applyBorder="1" applyAlignment="1">
      <alignment horizontal="center" vertical="center"/>
    </xf>
    <xf numFmtId="0" fontId="7" fillId="2" borderId="19" xfId="0" applyFont="1" applyFill="1" applyBorder="1" applyAlignment="1">
      <alignment horizontal="center" vertical="center"/>
    </xf>
    <xf numFmtId="0" fontId="7" fillId="0" borderId="20" xfId="0" applyFont="1" applyFill="1" applyBorder="1" applyAlignment="1">
      <alignment horizontal="center" vertic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4" fontId="0" fillId="0" borderId="0" xfId="1" applyNumberFormat="1" applyFont="1" applyBorder="1" applyAlignment="1">
      <alignment horizontal="center"/>
    </xf>
    <xf numFmtId="164" fontId="0" fillId="0" borderId="2" xfId="1" applyNumberFormat="1" applyFont="1" applyBorder="1" applyAlignment="1">
      <alignment horizontal="center"/>
    </xf>
    <xf numFmtId="164" fontId="0" fillId="0" borderId="4" xfId="1" applyNumberFormat="1" applyFont="1" applyBorder="1" applyAlignment="1">
      <alignment horizontal="center"/>
    </xf>
    <xf numFmtId="164" fontId="0" fillId="0" borderId="5" xfId="1" applyNumberFormat="1" applyFont="1" applyBorder="1" applyAlignment="1">
      <alignment horizontal="center"/>
    </xf>
    <xf numFmtId="0" fontId="2" fillId="2" borderId="0" xfId="0" applyFont="1" applyFill="1" applyBorder="1" applyAlignment="1">
      <alignment horizontal="center" wrapText="1"/>
    </xf>
    <xf numFmtId="164" fontId="0" fillId="2" borderId="0" xfId="1" applyNumberFormat="1" applyFont="1" applyFill="1" applyBorder="1" applyAlignment="1">
      <alignment horizontal="center"/>
    </xf>
    <xf numFmtId="164" fontId="8" fillId="0" borderId="19" xfId="1" applyNumberFormat="1" applyFont="1" applyFill="1" applyBorder="1" applyAlignment="1">
      <alignment horizontal="center" vertical="center"/>
    </xf>
    <xf numFmtId="44" fontId="8" fillId="2" borderId="19" xfId="1" applyNumberFormat="1"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0" xfId="0" applyFont="1" applyBorder="1" applyAlignment="1">
      <alignment horizontal="center"/>
    </xf>
    <xf numFmtId="0" fontId="4"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8" fillId="0" borderId="19" xfId="0" applyFont="1" applyBorder="1" applyAlignment="1">
      <alignment horizontal="center" vertical="center" wrapText="1"/>
    </xf>
    <xf numFmtId="44" fontId="9" fillId="2" borderId="19" xfId="1" applyNumberFormat="1" applyFont="1" applyFill="1" applyBorder="1" applyAlignment="1">
      <alignment horizontal="center" vertical="center"/>
    </xf>
    <xf numFmtId="44" fontId="8" fillId="2" borderId="19" xfId="0" applyNumberFormat="1" applyFont="1" applyFill="1" applyBorder="1" applyAlignment="1">
      <alignment horizontal="center" vertical="center"/>
    </xf>
    <xf numFmtId="44" fontId="8" fillId="0" borderId="19" xfId="0" applyNumberFormat="1" applyFont="1" applyFill="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xf>
    <xf numFmtId="0" fontId="8" fillId="0" borderId="0" xfId="0" applyFont="1" applyAlignment="1">
      <alignment horizontal="center" vertical="center" wrapText="1"/>
    </xf>
    <xf numFmtId="0" fontId="5" fillId="2" borderId="19" xfId="0" applyFont="1" applyFill="1" applyBorder="1" applyAlignment="1">
      <alignment horizontal="center" vertical="center"/>
    </xf>
    <xf numFmtId="0" fontId="5" fillId="0" borderId="19" xfId="0" applyFont="1" applyBorder="1" applyAlignment="1">
      <alignment horizontal="center" vertical="center"/>
    </xf>
    <xf numFmtId="0" fontId="5" fillId="2" borderId="10" xfId="0" applyFont="1" applyFill="1" applyBorder="1" applyAlignment="1">
      <alignment horizontal="center"/>
    </xf>
    <xf numFmtId="0" fontId="5" fillId="2" borderId="11" xfId="0" applyFont="1" applyFill="1" applyBorder="1" applyAlignment="1">
      <alignment horizontal="center"/>
    </xf>
    <xf numFmtId="164" fontId="9" fillId="0" borderId="19" xfId="1" applyNumberFormat="1" applyFont="1" applyFill="1" applyBorder="1" applyAlignment="1">
      <alignment horizontal="center" vertical="center"/>
    </xf>
    <xf numFmtId="164" fontId="8" fillId="0" borderId="19" xfId="0" applyNumberFormat="1" applyFont="1" applyBorder="1" applyAlignment="1">
      <alignment horizontal="center" vertical="center"/>
    </xf>
    <xf numFmtId="0" fontId="4" fillId="0" borderId="0" xfId="0" applyFont="1" applyAlignment="1">
      <alignment horizontal="center" vertical="center"/>
    </xf>
    <xf numFmtId="0" fontId="7" fillId="0" borderId="19" xfId="0" applyFont="1" applyFill="1" applyBorder="1" applyAlignment="1">
      <alignment horizontal="center" vertical="center" wrapText="1"/>
    </xf>
    <xf numFmtId="44" fontId="8" fillId="2" borderId="20" xfId="0" applyNumberFormat="1" applyFont="1" applyFill="1" applyBorder="1" applyAlignment="1">
      <alignment horizontal="center" vertical="center"/>
    </xf>
    <xf numFmtId="0" fontId="0" fillId="0" borderId="0" xfId="0" applyAlignment="1">
      <alignment horizontal="left" vertical="center"/>
    </xf>
    <xf numFmtId="0" fontId="7" fillId="2" borderId="19" xfId="0" applyFont="1" applyFill="1" applyBorder="1" applyAlignment="1">
      <alignment horizontal="center" wrapText="1"/>
    </xf>
    <xf numFmtId="164" fontId="0" fillId="2" borderId="4" xfId="1" applyNumberFormat="1"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10" fillId="0" borderId="0" xfId="0" applyFont="1" applyFill="1" applyAlignment="1">
      <alignment horizontal="center" vertical="center" wrapText="1"/>
    </xf>
    <xf numFmtId="0" fontId="12" fillId="0" borderId="0" xfId="0" applyFont="1" applyAlignment="1">
      <alignment horizontal="center" vertical="center"/>
    </xf>
    <xf numFmtId="10" fontId="8" fillId="0" borderId="20" xfId="2" applyNumberFormat="1" applyFont="1" applyFill="1" applyBorder="1" applyAlignment="1">
      <alignment horizontal="center" vertical="center"/>
    </xf>
    <xf numFmtId="10" fontId="8" fillId="0" borderId="19" xfId="2" applyNumberFormat="1" applyFont="1" applyFill="1" applyBorder="1" applyAlignment="1">
      <alignment horizontal="center" vertical="center"/>
    </xf>
    <xf numFmtId="10" fontId="9" fillId="0" borderId="19" xfId="2" applyNumberFormat="1"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C864-9D95-4A98-8CFF-448F583E8E4F}">
  <dimension ref="A1:Z52"/>
  <sheetViews>
    <sheetView tabSelected="1" view="pageLayout" zoomScaleNormal="100" workbookViewId="0">
      <selection activeCell="I22" sqref="I22"/>
    </sheetView>
  </sheetViews>
  <sheetFormatPr defaultRowHeight="15" x14ac:dyDescent="0.25"/>
  <cols>
    <col min="1" max="1" width="7.42578125" customWidth="1"/>
    <col min="2" max="2" width="9.5703125" customWidth="1"/>
    <col min="3" max="3" width="8.140625" style="1" customWidth="1"/>
    <col min="4" max="4" width="9" customWidth="1"/>
    <col min="5" max="5" width="8.140625" customWidth="1"/>
    <col min="6" max="6" width="9" customWidth="1"/>
    <col min="7" max="8" width="7.140625" customWidth="1"/>
    <col min="9" max="9" width="8.7109375" customWidth="1"/>
    <col min="10" max="11" width="5.42578125" customWidth="1"/>
    <col min="12" max="12" width="8" customWidth="1"/>
    <col min="13" max="13" width="9.7109375" customWidth="1"/>
    <col min="14" max="18" width="10.28515625" customWidth="1"/>
    <col min="22" max="22" width="18" style="5" bestFit="1" customWidth="1"/>
    <col min="23" max="23" width="14.28515625" style="4" bestFit="1" customWidth="1"/>
    <col min="24" max="24" width="15.28515625" style="3" bestFit="1" customWidth="1"/>
    <col min="25" max="25" width="16" bestFit="1" customWidth="1"/>
  </cols>
  <sheetData>
    <row r="1" spans="1:19" ht="15.75" thickBot="1" x14ac:dyDescent="0.3">
      <c r="S1" s="2"/>
    </row>
    <row r="2" spans="1:19" x14ac:dyDescent="0.25">
      <c r="B2" s="89" t="s">
        <v>22</v>
      </c>
      <c r="C2" s="89"/>
      <c r="D2" s="89"/>
      <c r="G2" s="34" t="s">
        <v>0</v>
      </c>
      <c r="H2" s="35"/>
      <c r="I2" s="35"/>
      <c r="J2" s="35"/>
      <c r="K2" s="35"/>
      <c r="L2" s="35"/>
      <c r="M2" s="36"/>
    </row>
    <row r="3" spans="1:19" x14ac:dyDescent="0.25">
      <c r="B3" s="89" t="s">
        <v>23</v>
      </c>
      <c r="C3" s="89"/>
      <c r="D3" s="89"/>
      <c r="G3" s="37"/>
      <c r="H3" s="38"/>
      <c r="I3" s="38"/>
      <c r="J3" s="38"/>
      <c r="K3" s="38"/>
      <c r="L3" s="38"/>
      <c r="M3" s="92"/>
    </row>
    <row r="4" spans="1:19" x14ac:dyDescent="0.25">
      <c r="B4" s="89" t="s">
        <v>24</v>
      </c>
      <c r="C4" s="89"/>
      <c r="D4" s="89"/>
      <c r="G4" s="37"/>
      <c r="H4" s="38"/>
      <c r="I4" s="38"/>
      <c r="J4" s="38"/>
      <c r="K4" s="38"/>
      <c r="L4" s="38"/>
      <c r="M4" s="92"/>
    </row>
    <row r="5" spans="1:19" x14ac:dyDescent="0.25">
      <c r="G5" s="37"/>
      <c r="H5" s="38"/>
      <c r="I5" s="38"/>
      <c r="J5" s="38"/>
      <c r="K5" s="38"/>
      <c r="L5" s="38"/>
      <c r="M5" s="92"/>
    </row>
    <row r="6" spans="1:19" ht="7.5" customHeight="1" thickBot="1" x14ac:dyDescent="0.3">
      <c r="G6" s="39"/>
      <c r="H6" s="40"/>
      <c r="I6" s="40"/>
      <c r="J6" s="40"/>
      <c r="K6" s="40"/>
      <c r="L6" s="40"/>
      <c r="M6" s="93"/>
    </row>
    <row r="7" spans="1:19" ht="25.5" customHeight="1" x14ac:dyDescent="0.25">
      <c r="A7" s="94" t="s">
        <v>18</v>
      </c>
      <c r="B7" s="94"/>
      <c r="C7" s="94"/>
      <c r="D7" s="94"/>
      <c r="E7" s="94"/>
      <c r="F7" s="94"/>
      <c r="G7" s="94"/>
      <c r="H7" s="94"/>
      <c r="I7" s="94"/>
      <c r="J7" s="94"/>
      <c r="K7" s="94"/>
      <c r="L7" s="94"/>
      <c r="M7" s="94"/>
    </row>
    <row r="8" spans="1:19" x14ac:dyDescent="0.25">
      <c r="A8" s="95" t="s">
        <v>17</v>
      </c>
      <c r="B8" s="95"/>
      <c r="C8" s="95"/>
      <c r="D8" s="95"/>
      <c r="E8" s="95"/>
      <c r="F8" s="95"/>
      <c r="G8" s="95"/>
      <c r="H8" s="95"/>
      <c r="I8" s="95"/>
      <c r="J8" s="95"/>
      <c r="K8" s="95"/>
      <c r="L8" s="95"/>
      <c r="M8" s="95"/>
    </row>
    <row r="9" spans="1:19" ht="57.75" customHeight="1" x14ac:dyDescent="0.25">
      <c r="A9" s="79" t="s">
        <v>21</v>
      </c>
      <c r="B9" s="79"/>
      <c r="C9" s="79"/>
      <c r="D9" s="79"/>
      <c r="E9" s="79"/>
      <c r="F9" s="79"/>
      <c r="G9" s="79"/>
      <c r="H9" s="79"/>
      <c r="I9" s="79"/>
      <c r="J9" s="79"/>
      <c r="K9" s="79"/>
      <c r="L9" s="79"/>
      <c r="M9" s="79"/>
    </row>
    <row r="10" spans="1:19" ht="6.75" customHeight="1" thickBot="1" x14ac:dyDescent="0.3">
      <c r="A10" s="25"/>
      <c r="B10" s="25"/>
      <c r="C10" s="25"/>
      <c r="D10" s="25"/>
      <c r="E10" s="25"/>
      <c r="F10" s="25"/>
      <c r="G10" s="25"/>
      <c r="H10" s="25"/>
      <c r="I10" s="25"/>
      <c r="J10" s="25"/>
      <c r="K10" s="25"/>
      <c r="L10" s="25"/>
      <c r="M10" s="25"/>
    </row>
    <row r="11" spans="1:19" x14ac:dyDescent="0.25">
      <c r="A11" s="34" t="s">
        <v>1</v>
      </c>
      <c r="B11" s="35"/>
      <c r="C11" s="35"/>
      <c r="D11" s="35"/>
      <c r="E11" s="35"/>
      <c r="F11" s="35"/>
      <c r="G11" s="35"/>
      <c r="H11" s="35"/>
      <c r="I11" s="35"/>
      <c r="J11" s="35"/>
      <c r="K11" s="35"/>
      <c r="L11" s="35"/>
      <c r="M11" s="36"/>
    </row>
    <row r="12" spans="1:19" ht="30" customHeight="1" x14ac:dyDescent="0.25">
      <c r="A12" s="56" t="s">
        <v>6</v>
      </c>
      <c r="B12" s="57"/>
      <c r="C12" s="57"/>
      <c r="D12" s="45" t="s">
        <v>10</v>
      </c>
      <c r="E12" s="45"/>
      <c r="F12" s="54" t="s">
        <v>11</v>
      </c>
      <c r="G12" s="54"/>
      <c r="H12" s="45" t="s">
        <v>12</v>
      </c>
      <c r="I12" s="45"/>
      <c r="J12" s="45"/>
      <c r="K12" s="54" t="s">
        <v>13</v>
      </c>
      <c r="L12" s="54"/>
      <c r="M12" s="55"/>
    </row>
    <row r="13" spans="1:19" x14ac:dyDescent="0.25">
      <c r="A13" s="37"/>
      <c r="B13" s="38"/>
      <c r="C13" s="38"/>
      <c r="D13" s="46">
        <v>0</v>
      </c>
      <c r="E13" s="46"/>
      <c r="F13" s="41">
        <f>0.115*D13</f>
        <v>0</v>
      </c>
      <c r="G13" s="41"/>
      <c r="H13" s="46">
        <v>0</v>
      </c>
      <c r="I13" s="46"/>
      <c r="J13" s="46"/>
      <c r="K13" s="41">
        <f>H13*0.115</f>
        <v>0</v>
      </c>
      <c r="L13" s="41"/>
      <c r="M13" s="42"/>
    </row>
    <row r="14" spans="1:19" x14ac:dyDescent="0.25">
      <c r="A14" s="37"/>
      <c r="B14" s="38"/>
      <c r="C14" s="38"/>
      <c r="D14" s="46"/>
      <c r="E14" s="46"/>
      <c r="F14" s="41"/>
      <c r="G14" s="41"/>
      <c r="H14" s="46"/>
      <c r="I14" s="46"/>
      <c r="J14" s="46"/>
      <c r="K14" s="41"/>
      <c r="L14" s="41"/>
      <c r="M14" s="42"/>
    </row>
    <row r="15" spans="1:19" x14ac:dyDescent="0.25">
      <c r="A15" s="37"/>
      <c r="B15" s="38"/>
      <c r="C15" s="38"/>
      <c r="D15" s="46"/>
      <c r="E15" s="46"/>
      <c r="F15" s="41"/>
      <c r="G15" s="41"/>
      <c r="H15" s="46"/>
      <c r="I15" s="46"/>
      <c r="J15" s="46"/>
      <c r="K15" s="41"/>
      <c r="L15" s="41"/>
      <c r="M15" s="42"/>
    </row>
    <row r="16" spans="1:19" x14ac:dyDescent="0.25">
      <c r="A16" s="37"/>
      <c r="B16" s="38"/>
      <c r="C16" s="38"/>
      <c r="D16" s="46"/>
      <c r="E16" s="46"/>
      <c r="F16" s="41"/>
      <c r="G16" s="41"/>
      <c r="H16" s="46"/>
      <c r="I16" s="46"/>
      <c r="J16" s="46"/>
      <c r="K16" s="41"/>
      <c r="L16" s="41"/>
      <c r="M16" s="42"/>
    </row>
    <row r="17" spans="1:13" ht="15.75" thickBot="1" x14ac:dyDescent="0.3">
      <c r="A17" s="39"/>
      <c r="B17" s="40"/>
      <c r="C17" s="40"/>
      <c r="D17" s="91"/>
      <c r="E17" s="91"/>
      <c r="F17" s="43"/>
      <c r="G17" s="43"/>
      <c r="H17" s="91"/>
      <c r="I17" s="91"/>
      <c r="J17" s="91"/>
      <c r="K17" s="43"/>
      <c r="L17" s="43"/>
      <c r="M17" s="44"/>
    </row>
    <row r="18" spans="1:13" ht="21.75" customHeight="1" x14ac:dyDescent="0.25">
      <c r="A18" s="58" t="s">
        <v>19</v>
      </c>
      <c r="B18" s="58"/>
      <c r="C18" s="58"/>
      <c r="D18" s="58"/>
      <c r="E18" s="58"/>
      <c r="F18" s="58"/>
      <c r="G18" s="58"/>
      <c r="H18" s="58"/>
      <c r="I18" s="58"/>
      <c r="J18" s="58"/>
      <c r="K18" s="58"/>
      <c r="L18" s="58"/>
      <c r="M18" s="58"/>
    </row>
    <row r="19" spans="1:13" ht="21.75" customHeight="1" x14ac:dyDescent="0.25">
      <c r="A19" s="58"/>
      <c r="B19" s="58"/>
      <c r="C19" s="58"/>
      <c r="D19" s="58"/>
      <c r="E19" s="58"/>
      <c r="F19" s="58"/>
      <c r="G19" s="58"/>
      <c r="H19" s="58"/>
      <c r="I19" s="58"/>
      <c r="J19" s="58"/>
      <c r="K19" s="58"/>
      <c r="L19" s="58"/>
      <c r="M19" s="58"/>
    </row>
    <row r="20" spans="1:13" ht="25.5" customHeight="1" x14ac:dyDescent="0.25">
      <c r="A20" s="59" t="s">
        <v>15</v>
      </c>
      <c r="B20" s="60"/>
      <c r="C20" s="63" t="s">
        <v>5</v>
      </c>
      <c r="D20" s="63"/>
      <c r="E20" s="80" t="s">
        <v>20</v>
      </c>
      <c r="F20" s="80"/>
      <c r="G20" s="80"/>
      <c r="H20" s="80"/>
      <c r="I20" s="49" t="s">
        <v>27</v>
      </c>
      <c r="J20" s="50"/>
      <c r="K20" s="51"/>
      <c r="L20" s="87" t="s">
        <v>16</v>
      </c>
      <c r="M20" s="87"/>
    </row>
    <row r="21" spans="1:13" ht="22.5" customHeight="1" x14ac:dyDescent="0.25">
      <c r="A21" s="61"/>
      <c r="B21" s="62"/>
      <c r="C21" s="31" t="s">
        <v>7</v>
      </c>
      <c r="D21" s="31" t="s">
        <v>8</v>
      </c>
      <c r="E21" s="32" t="s">
        <v>7</v>
      </c>
      <c r="F21" s="32" t="s">
        <v>8</v>
      </c>
      <c r="G21" s="90" t="s">
        <v>9</v>
      </c>
      <c r="H21" s="90"/>
      <c r="I21" s="33" t="s">
        <v>25</v>
      </c>
      <c r="J21" s="52" t="s">
        <v>8</v>
      </c>
      <c r="K21" s="53"/>
      <c r="L21" s="87"/>
      <c r="M21" s="87"/>
    </row>
    <row r="22" spans="1:13" ht="25.5" customHeight="1" x14ac:dyDescent="0.25">
      <c r="A22" s="64"/>
      <c r="B22" s="64"/>
      <c r="C22" s="26"/>
      <c r="D22" s="27">
        <f>SUM(K13:L17)/1000*C22</f>
        <v>0</v>
      </c>
      <c r="E22" s="28"/>
      <c r="F22" s="29">
        <f>SUM(K13:L17)/1000*E22</f>
        <v>0</v>
      </c>
      <c r="G22" s="88">
        <f>E22*(L22/1000)</f>
        <v>0</v>
      </c>
      <c r="H22" s="88"/>
      <c r="I22" s="96"/>
      <c r="J22" s="67">
        <f t="shared" ref="J22:J30" si="0">F22-D22</f>
        <v>0</v>
      </c>
      <c r="K22" s="67"/>
      <c r="L22" s="47">
        <v>0</v>
      </c>
      <c r="M22" s="47"/>
    </row>
    <row r="23" spans="1:13" ht="25.5" customHeight="1" x14ac:dyDescent="0.25">
      <c r="A23" s="64"/>
      <c r="B23" s="64"/>
      <c r="C23" s="16"/>
      <c r="D23" s="17">
        <f>(SUM(K13:L17)/1000)*C23</f>
        <v>0</v>
      </c>
      <c r="E23" s="18"/>
      <c r="F23" s="19">
        <f>SUM(K13:L17)/1000*E23</f>
        <v>0</v>
      </c>
      <c r="G23" s="66">
        <f>E23*(L23/1000)</f>
        <v>0</v>
      </c>
      <c r="H23" s="66"/>
      <c r="I23" s="97"/>
      <c r="J23" s="67">
        <f t="shared" si="0"/>
        <v>0</v>
      </c>
      <c r="K23" s="67"/>
      <c r="L23" s="47">
        <v>0</v>
      </c>
      <c r="M23" s="47"/>
    </row>
    <row r="24" spans="1:13" ht="25.5" customHeight="1" x14ac:dyDescent="0.25">
      <c r="A24" s="64"/>
      <c r="B24" s="64"/>
      <c r="C24" s="16"/>
      <c r="D24" s="17">
        <f>SUM(K13:L17)/1000*C24</f>
        <v>0</v>
      </c>
      <c r="E24" s="18"/>
      <c r="F24" s="19">
        <f>SUM(K13:L17)/1000*E24</f>
        <v>0</v>
      </c>
      <c r="G24" s="48">
        <f t="shared" ref="G24:G30" si="1">(L24/1000)*E24</f>
        <v>0</v>
      </c>
      <c r="H24" s="48"/>
      <c r="I24" s="97"/>
      <c r="J24" s="67">
        <f t="shared" si="0"/>
        <v>0</v>
      </c>
      <c r="K24" s="67"/>
      <c r="L24" s="47">
        <v>0</v>
      </c>
      <c r="M24" s="47"/>
    </row>
    <row r="25" spans="1:13" ht="25.5" customHeight="1" x14ac:dyDescent="0.25">
      <c r="A25" s="64"/>
      <c r="B25" s="64"/>
      <c r="C25" s="16"/>
      <c r="D25" s="17">
        <f>SUM(K13:L17)/1000*C25</f>
        <v>0</v>
      </c>
      <c r="E25" s="20"/>
      <c r="F25" s="21">
        <f>SUM(K13:L17)/1000*E25</f>
        <v>0</v>
      </c>
      <c r="G25" s="65">
        <f t="shared" si="1"/>
        <v>0</v>
      </c>
      <c r="H25" s="65"/>
      <c r="I25" s="98"/>
      <c r="J25" s="67">
        <f t="shared" si="0"/>
        <v>0</v>
      </c>
      <c r="K25" s="67"/>
      <c r="L25" s="84">
        <v>0</v>
      </c>
      <c r="M25" s="84"/>
    </row>
    <row r="26" spans="1:13" ht="25.5" customHeight="1" x14ac:dyDescent="0.25">
      <c r="A26" s="64"/>
      <c r="B26" s="64"/>
      <c r="C26" s="16"/>
      <c r="D26" s="17">
        <f>SUM(K13:L17)/1000*C26</f>
        <v>0</v>
      </c>
      <c r="E26" s="18"/>
      <c r="F26" s="30">
        <f>(SUM(K13:L17)/1000)*E26</f>
        <v>0</v>
      </c>
      <c r="G26" s="48">
        <f t="shared" si="1"/>
        <v>0</v>
      </c>
      <c r="H26" s="48"/>
      <c r="I26" s="97"/>
      <c r="J26" s="67">
        <f t="shared" si="0"/>
        <v>0</v>
      </c>
      <c r="K26" s="67"/>
      <c r="L26" s="47">
        <v>0</v>
      </c>
      <c r="M26" s="47"/>
    </row>
    <row r="27" spans="1:13" ht="25.5" customHeight="1" x14ac:dyDescent="0.25">
      <c r="A27" s="64"/>
      <c r="B27" s="64"/>
      <c r="C27" s="16"/>
      <c r="D27" s="17">
        <f>SUM(K13:L17)/1000*C27</f>
        <v>0</v>
      </c>
      <c r="E27" s="18"/>
      <c r="F27" s="19">
        <f>SUM(K13:L17)/1000*E27</f>
        <v>0</v>
      </c>
      <c r="G27" s="48">
        <f t="shared" si="1"/>
        <v>0</v>
      </c>
      <c r="H27" s="48"/>
      <c r="I27" s="97"/>
      <c r="J27" s="67">
        <f t="shared" si="0"/>
        <v>0</v>
      </c>
      <c r="K27" s="67"/>
      <c r="L27" s="47">
        <v>0</v>
      </c>
      <c r="M27" s="47"/>
    </row>
    <row r="28" spans="1:13" ht="25.5" customHeight="1" x14ac:dyDescent="0.25">
      <c r="A28" s="64"/>
      <c r="B28" s="64"/>
      <c r="C28" s="16"/>
      <c r="D28" s="17">
        <f>SUM(K13:L17)/1000*C28</f>
        <v>0</v>
      </c>
      <c r="E28" s="18"/>
      <c r="F28" s="19">
        <f>SUM(K13:L17)/1000*E28</f>
        <v>0</v>
      </c>
      <c r="G28" s="48">
        <f t="shared" si="1"/>
        <v>0</v>
      </c>
      <c r="H28" s="48"/>
      <c r="I28" s="97"/>
      <c r="J28" s="67">
        <f t="shared" si="0"/>
        <v>0</v>
      </c>
      <c r="K28" s="67"/>
      <c r="L28" s="47">
        <v>0</v>
      </c>
      <c r="M28" s="47"/>
    </row>
    <row r="29" spans="1:13" ht="25.5" customHeight="1" x14ac:dyDescent="0.25">
      <c r="A29" s="64"/>
      <c r="B29" s="64"/>
      <c r="C29" s="16"/>
      <c r="D29" s="17">
        <f>SUM(K13:L17)/1000*C29</f>
        <v>0</v>
      </c>
      <c r="E29" s="18"/>
      <c r="F29" s="19">
        <f>SUM(K13:L17)/1000*E29</f>
        <v>0</v>
      </c>
      <c r="G29" s="48">
        <f t="shared" si="1"/>
        <v>0</v>
      </c>
      <c r="H29" s="48"/>
      <c r="I29" s="97"/>
      <c r="J29" s="67">
        <f t="shared" si="0"/>
        <v>0</v>
      </c>
      <c r="K29" s="67"/>
      <c r="L29" s="47">
        <v>0</v>
      </c>
      <c r="M29" s="47"/>
    </row>
    <row r="30" spans="1:13" ht="25.5" customHeight="1" x14ac:dyDescent="0.25">
      <c r="A30" s="64"/>
      <c r="B30" s="64"/>
      <c r="C30" s="22"/>
      <c r="D30" s="17">
        <f>SUM(K13:L17)/1000*C30</f>
        <v>0</v>
      </c>
      <c r="E30" s="23"/>
      <c r="F30" s="21">
        <f>(SUM(K13:L17)/1000)*E30</f>
        <v>0</v>
      </c>
      <c r="G30" s="48">
        <f t="shared" si="1"/>
        <v>0</v>
      </c>
      <c r="H30" s="48"/>
      <c r="I30" s="97"/>
      <c r="J30" s="67">
        <f t="shared" si="0"/>
        <v>0</v>
      </c>
      <c r="K30" s="67"/>
      <c r="L30" s="85">
        <v>0</v>
      </c>
      <c r="M30" s="85"/>
    </row>
    <row r="31" spans="1:13" ht="21.75" customHeight="1" x14ac:dyDescent="0.25">
      <c r="A31" s="86" t="s">
        <v>26</v>
      </c>
      <c r="B31" s="86"/>
      <c r="C31" s="86"/>
      <c r="D31" s="86"/>
      <c r="E31" s="86"/>
      <c r="F31" s="86"/>
      <c r="G31" s="86"/>
      <c r="H31" s="86"/>
      <c r="I31" s="86"/>
      <c r="J31" s="86"/>
      <c r="K31" s="86"/>
      <c r="L31" s="86"/>
      <c r="M31" s="86"/>
    </row>
    <row r="32" spans="1:13" ht="21.75" customHeight="1" x14ac:dyDescent="0.25">
      <c r="A32" s="86"/>
      <c r="B32" s="86"/>
      <c r="C32" s="86"/>
      <c r="D32" s="86"/>
      <c r="E32" s="86"/>
      <c r="F32" s="86"/>
      <c r="G32" s="86"/>
      <c r="H32" s="86"/>
      <c r="I32" s="86"/>
      <c r="J32" s="86"/>
      <c r="K32" s="86"/>
      <c r="L32" s="86"/>
      <c r="M32" s="86"/>
    </row>
    <row r="33" spans="1:26" ht="21" customHeight="1" x14ac:dyDescent="0.25">
      <c r="A33" s="81" t="s">
        <v>15</v>
      </c>
      <c r="B33" s="81"/>
      <c r="C33" s="82" t="s">
        <v>2</v>
      </c>
      <c r="D33" s="83"/>
      <c r="E33" s="81" t="s">
        <v>14</v>
      </c>
      <c r="F33" s="81"/>
      <c r="G33" s="81"/>
      <c r="H33" s="81"/>
      <c r="I33" s="81"/>
      <c r="J33" s="81"/>
      <c r="K33" s="81"/>
      <c r="L33" s="81"/>
      <c r="M33" s="81"/>
    </row>
    <row r="34" spans="1:26" ht="21" customHeight="1" x14ac:dyDescent="0.25">
      <c r="A34" s="81"/>
      <c r="B34" s="81"/>
      <c r="C34" s="14" t="s">
        <v>3</v>
      </c>
      <c r="D34" s="15" t="s">
        <v>4</v>
      </c>
      <c r="E34" s="81"/>
      <c r="F34" s="81"/>
      <c r="G34" s="81"/>
      <c r="H34" s="81"/>
      <c r="I34" s="81"/>
      <c r="J34" s="81"/>
      <c r="K34" s="81"/>
      <c r="L34" s="81"/>
      <c r="M34" s="81"/>
      <c r="Z34" s="9"/>
    </row>
    <row r="35" spans="1:26" ht="25.5" customHeight="1" x14ac:dyDescent="0.25">
      <c r="A35" s="68"/>
      <c r="B35" s="69"/>
      <c r="C35" s="18"/>
      <c r="D35" s="30">
        <f>(SUM(F13:G17)/1000)*C35</f>
        <v>0</v>
      </c>
      <c r="E35" s="78"/>
      <c r="F35" s="78"/>
      <c r="G35" s="78"/>
      <c r="H35" s="78"/>
      <c r="I35" s="78"/>
      <c r="J35" s="78"/>
      <c r="K35" s="78"/>
      <c r="L35" s="78"/>
      <c r="M35" s="78"/>
      <c r="Z35" s="8"/>
    </row>
    <row r="36" spans="1:26" ht="25.5" customHeight="1" x14ac:dyDescent="0.25">
      <c r="A36" s="70"/>
      <c r="B36" s="71"/>
      <c r="C36" s="18"/>
      <c r="D36" s="30">
        <f>(SUM(F13:G17)/1000)*C36</f>
        <v>0</v>
      </c>
      <c r="E36" s="64"/>
      <c r="F36" s="64"/>
      <c r="G36" s="64"/>
      <c r="H36" s="64"/>
      <c r="I36" s="64"/>
      <c r="J36" s="64"/>
      <c r="K36" s="64"/>
      <c r="L36" s="64"/>
      <c r="M36" s="64"/>
      <c r="Z36" s="8"/>
    </row>
    <row r="37" spans="1:26" ht="25.5" customHeight="1" x14ac:dyDescent="0.25">
      <c r="A37" s="70"/>
      <c r="B37" s="71"/>
      <c r="C37" s="18"/>
      <c r="D37" s="30">
        <f>(SUM(F13:G17)/1000)*C37</f>
        <v>0</v>
      </c>
      <c r="E37" s="78"/>
      <c r="F37" s="78"/>
      <c r="G37" s="78"/>
      <c r="H37" s="78"/>
      <c r="I37" s="78"/>
      <c r="J37" s="78"/>
      <c r="K37" s="78"/>
      <c r="L37" s="78"/>
      <c r="M37" s="78"/>
      <c r="Z37" s="13"/>
    </row>
    <row r="38" spans="1:26" ht="25.5" customHeight="1" x14ac:dyDescent="0.25">
      <c r="A38" s="70"/>
      <c r="B38" s="72"/>
      <c r="C38" s="18"/>
      <c r="D38" s="30">
        <f>SUM(F13:G17)/1000*C38</f>
        <v>0</v>
      </c>
      <c r="E38" s="78"/>
      <c r="F38" s="78"/>
      <c r="G38" s="78"/>
      <c r="H38" s="78"/>
      <c r="I38" s="78"/>
      <c r="J38" s="78"/>
      <c r="K38" s="78"/>
      <c r="L38" s="78"/>
      <c r="M38" s="78"/>
      <c r="Z38" s="13"/>
    </row>
    <row r="39" spans="1:26" ht="25.5" customHeight="1" x14ac:dyDescent="0.25">
      <c r="A39" s="64"/>
      <c r="B39" s="64"/>
      <c r="C39" s="18"/>
      <c r="D39" s="30">
        <f>(SUM(F13:G17)-2300)/1000*C39</f>
        <v>0</v>
      </c>
      <c r="E39" s="68"/>
      <c r="F39" s="69"/>
      <c r="G39" s="69"/>
      <c r="H39" s="69"/>
      <c r="I39" s="69"/>
      <c r="J39" s="69"/>
      <c r="K39" s="69"/>
      <c r="L39" s="69"/>
      <c r="M39" s="77"/>
      <c r="Z39" s="13"/>
    </row>
    <row r="40" spans="1:26" ht="25.5" customHeight="1" x14ac:dyDescent="0.25">
      <c r="A40" s="73"/>
      <c r="B40" s="74"/>
      <c r="C40" s="18"/>
      <c r="D40" s="30">
        <f>SUM(F13:G17)/1000*C40</f>
        <v>0</v>
      </c>
      <c r="E40" s="68"/>
      <c r="F40" s="69"/>
      <c r="G40" s="69"/>
      <c r="H40" s="69"/>
      <c r="I40" s="69"/>
      <c r="J40" s="69"/>
      <c r="K40" s="69"/>
      <c r="L40" s="69"/>
      <c r="M40" s="77"/>
      <c r="Z40" s="13"/>
    </row>
    <row r="41" spans="1:26" ht="25.5" customHeight="1" x14ac:dyDescent="0.25">
      <c r="A41" s="75"/>
      <c r="B41" s="76"/>
      <c r="C41" s="18"/>
      <c r="D41" s="30">
        <f>SUM(F13:G17)/1000*C41</f>
        <v>0</v>
      </c>
      <c r="E41" s="64"/>
      <c r="F41" s="64"/>
      <c r="G41" s="64"/>
      <c r="H41" s="64"/>
      <c r="I41" s="64"/>
      <c r="J41" s="64"/>
      <c r="K41" s="64"/>
      <c r="L41" s="64"/>
      <c r="M41" s="64"/>
      <c r="Z41" s="13"/>
    </row>
    <row r="42" spans="1:26" ht="25.5" customHeight="1" x14ac:dyDescent="0.25">
      <c r="A42" s="68"/>
      <c r="B42" s="77"/>
      <c r="C42" s="18"/>
      <c r="D42" s="30">
        <f>SUM(F13:G17)/1000*C42</f>
        <v>0</v>
      </c>
      <c r="E42" s="78"/>
      <c r="F42" s="78"/>
      <c r="G42" s="78"/>
      <c r="H42" s="78"/>
      <c r="I42" s="78"/>
      <c r="J42" s="78"/>
      <c r="K42" s="78"/>
      <c r="L42" s="78"/>
      <c r="M42" s="78"/>
      <c r="Z42" s="13"/>
    </row>
    <row r="43" spans="1:26" ht="25.5" customHeight="1" x14ac:dyDescent="0.25">
      <c r="A43" s="68"/>
      <c r="B43" s="77"/>
      <c r="C43" s="18"/>
      <c r="D43" s="30">
        <f>(SUM(F13:G17)/1000)*C43</f>
        <v>0</v>
      </c>
      <c r="E43" s="64"/>
      <c r="F43" s="64"/>
      <c r="G43" s="64"/>
      <c r="H43" s="64"/>
      <c r="I43" s="64"/>
      <c r="J43" s="64"/>
      <c r="K43" s="64"/>
      <c r="L43" s="64"/>
      <c r="M43" s="64"/>
      <c r="Z43" s="13"/>
    </row>
    <row r="44" spans="1:26" x14ac:dyDescent="0.25">
      <c r="Z44" s="13"/>
    </row>
    <row r="45" spans="1:26" x14ac:dyDescent="0.25">
      <c r="A45" s="24"/>
      <c r="B45" s="24"/>
      <c r="C45" s="24"/>
      <c r="D45" s="24"/>
      <c r="E45" s="24"/>
      <c r="F45" s="24"/>
      <c r="G45" s="24"/>
      <c r="H45" s="24"/>
      <c r="I45" s="24"/>
      <c r="J45" s="24"/>
      <c r="K45" s="24"/>
      <c r="L45" s="24"/>
      <c r="M45" s="24"/>
      <c r="Z45" s="13"/>
    </row>
    <row r="46" spans="1:26" x14ac:dyDescent="0.25">
      <c r="A46" s="24"/>
      <c r="B46" s="24"/>
      <c r="C46" s="24"/>
      <c r="D46" s="24"/>
      <c r="E46" s="24"/>
      <c r="F46" s="24"/>
      <c r="G46" s="24"/>
      <c r="H46" s="24"/>
      <c r="I46" s="24"/>
      <c r="J46" s="24"/>
      <c r="K46" s="24"/>
      <c r="L46" s="24"/>
      <c r="M46" s="24"/>
      <c r="Z46" s="13"/>
    </row>
    <row r="47" spans="1:26" x14ac:dyDescent="0.25">
      <c r="A47" s="24"/>
      <c r="B47" s="24"/>
      <c r="C47" s="24"/>
      <c r="D47" s="24"/>
      <c r="E47" s="24"/>
      <c r="F47" s="24"/>
      <c r="G47" s="24"/>
      <c r="H47" s="24"/>
      <c r="I47" s="24"/>
      <c r="J47" s="24"/>
      <c r="K47" s="24"/>
      <c r="L47" s="24"/>
      <c r="M47" s="24"/>
      <c r="U47" s="8"/>
      <c r="V47" s="8"/>
      <c r="W47" s="10"/>
      <c r="X47" s="11"/>
      <c r="Y47" s="12"/>
      <c r="Z47" s="13"/>
    </row>
    <row r="48" spans="1:26" x14ac:dyDescent="0.25">
      <c r="A48" s="24"/>
      <c r="B48" s="24"/>
      <c r="C48" s="24"/>
      <c r="D48" s="24"/>
      <c r="E48" s="24"/>
      <c r="F48" s="24"/>
      <c r="G48" s="24"/>
      <c r="H48" s="24"/>
      <c r="I48" s="24"/>
      <c r="J48" s="24"/>
      <c r="K48" s="24"/>
      <c r="L48" s="24"/>
      <c r="M48" s="24"/>
      <c r="U48" s="8"/>
      <c r="V48" s="8"/>
      <c r="W48" s="10"/>
      <c r="X48" s="6"/>
      <c r="Y48" s="12"/>
      <c r="Z48" s="13"/>
    </row>
    <row r="49" spans="1:26" x14ac:dyDescent="0.25">
      <c r="A49" s="24"/>
      <c r="B49" s="24"/>
      <c r="C49" s="24"/>
      <c r="D49" s="24"/>
      <c r="E49" s="24"/>
      <c r="F49" s="24"/>
      <c r="G49" s="24"/>
      <c r="H49" s="24"/>
      <c r="I49" s="24"/>
      <c r="J49" s="24"/>
      <c r="K49" s="24"/>
      <c r="L49" s="24"/>
      <c r="M49" s="24"/>
      <c r="U49" s="8"/>
      <c r="V49" s="7"/>
      <c r="W49" s="10"/>
      <c r="X49" s="11"/>
      <c r="Y49" s="12"/>
      <c r="Z49" s="13"/>
    </row>
    <row r="50" spans="1:26" x14ac:dyDescent="0.25">
      <c r="A50" s="24"/>
      <c r="B50" s="24"/>
      <c r="C50" s="24"/>
      <c r="D50" s="24"/>
      <c r="E50" s="24"/>
      <c r="F50" s="24"/>
      <c r="G50" s="24"/>
      <c r="H50" s="24"/>
      <c r="I50" s="24"/>
      <c r="J50" s="24"/>
      <c r="K50" s="24"/>
      <c r="L50" s="24"/>
      <c r="M50" s="24"/>
      <c r="U50" s="8"/>
      <c r="V50" s="7"/>
      <c r="W50" s="10"/>
      <c r="X50" s="6"/>
      <c r="Y50" s="12"/>
      <c r="Z50" s="13"/>
    </row>
    <row r="51" spans="1:26" x14ac:dyDescent="0.25">
      <c r="U51" s="8"/>
      <c r="V51" s="8"/>
      <c r="W51" s="10"/>
      <c r="X51" s="11"/>
      <c r="Y51" s="12"/>
      <c r="Z51" s="13"/>
    </row>
    <row r="52" spans="1:26" x14ac:dyDescent="0.25">
      <c r="U52" s="8"/>
      <c r="V52" s="8"/>
      <c r="W52" s="10"/>
      <c r="X52" s="6"/>
      <c r="Y52" s="12"/>
      <c r="Z52" s="13"/>
    </row>
  </sheetData>
  <mergeCells count="105">
    <mergeCell ref="J24:K24"/>
    <mergeCell ref="J23:K23"/>
    <mergeCell ref="G28:H28"/>
    <mergeCell ref="B2:D2"/>
    <mergeCell ref="B3:D3"/>
    <mergeCell ref="B4:D4"/>
    <mergeCell ref="G2:M2"/>
    <mergeCell ref="A22:B22"/>
    <mergeCell ref="G21:H21"/>
    <mergeCell ref="H17:J17"/>
    <mergeCell ref="D12:E12"/>
    <mergeCell ref="D13:E13"/>
    <mergeCell ref="D16:E16"/>
    <mergeCell ref="D17:E17"/>
    <mergeCell ref="F12:G12"/>
    <mergeCell ref="F13:G13"/>
    <mergeCell ref="F16:G16"/>
    <mergeCell ref="G3:M6"/>
    <mergeCell ref="A7:M7"/>
    <mergeCell ref="H14:J14"/>
    <mergeCell ref="A8:M8"/>
    <mergeCell ref="A9:M9"/>
    <mergeCell ref="L22:M22"/>
    <mergeCell ref="E20:H20"/>
    <mergeCell ref="A33:B34"/>
    <mergeCell ref="E33:M34"/>
    <mergeCell ref="C33:D33"/>
    <mergeCell ref="L25:M25"/>
    <mergeCell ref="L30:M30"/>
    <mergeCell ref="A29:B29"/>
    <mergeCell ref="A30:B30"/>
    <mergeCell ref="A26:B26"/>
    <mergeCell ref="A27:B27"/>
    <mergeCell ref="A28:B28"/>
    <mergeCell ref="L28:M28"/>
    <mergeCell ref="L27:M27"/>
    <mergeCell ref="L26:M26"/>
    <mergeCell ref="G27:H27"/>
    <mergeCell ref="J30:K30"/>
    <mergeCell ref="J29:K29"/>
    <mergeCell ref="J28:K28"/>
    <mergeCell ref="J25:K25"/>
    <mergeCell ref="A31:M32"/>
    <mergeCell ref="G30:H30"/>
    <mergeCell ref="G29:H29"/>
    <mergeCell ref="E43:M43"/>
    <mergeCell ref="A35:B35"/>
    <mergeCell ref="A36:B36"/>
    <mergeCell ref="A37:B37"/>
    <mergeCell ref="A38:B38"/>
    <mergeCell ref="A39:B39"/>
    <mergeCell ref="A40:B40"/>
    <mergeCell ref="A41:B41"/>
    <mergeCell ref="A42:B42"/>
    <mergeCell ref="A43:B43"/>
    <mergeCell ref="E36:M36"/>
    <mergeCell ref="E37:M37"/>
    <mergeCell ref="E38:M38"/>
    <mergeCell ref="E35:M35"/>
    <mergeCell ref="E40:M40"/>
    <mergeCell ref="E39:M39"/>
    <mergeCell ref="E41:M41"/>
    <mergeCell ref="E42:M42"/>
    <mergeCell ref="L29:M29"/>
    <mergeCell ref="G26:H26"/>
    <mergeCell ref="I20:K20"/>
    <mergeCell ref="J21:K21"/>
    <mergeCell ref="K12:M12"/>
    <mergeCell ref="K13:M13"/>
    <mergeCell ref="A12:C12"/>
    <mergeCell ref="A18:M19"/>
    <mergeCell ref="A20:B21"/>
    <mergeCell ref="C20:D20"/>
    <mergeCell ref="L23:M23"/>
    <mergeCell ref="A24:B24"/>
    <mergeCell ref="A25:B25"/>
    <mergeCell ref="G24:H24"/>
    <mergeCell ref="G25:H25"/>
    <mergeCell ref="L24:M24"/>
    <mergeCell ref="A23:B23"/>
    <mergeCell ref="G23:H23"/>
    <mergeCell ref="J27:K27"/>
    <mergeCell ref="J26:K26"/>
    <mergeCell ref="F15:G15"/>
    <mergeCell ref="L20:M21"/>
    <mergeCell ref="G22:H22"/>
    <mergeCell ref="J22:K22"/>
    <mergeCell ref="A11:M11"/>
    <mergeCell ref="A13:C13"/>
    <mergeCell ref="A14:C14"/>
    <mergeCell ref="A15:C15"/>
    <mergeCell ref="A16:C16"/>
    <mergeCell ref="A17:C17"/>
    <mergeCell ref="K14:M14"/>
    <mergeCell ref="K15:M15"/>
    <mergeCell ref="K16:M16"/>
    <mergeCell ref="K17:M17"/>
    <mergeCell ref="H12:J12"/>
    <mergeCell ref="F17:G17"/>
    <mergeCell ref="H16:J16"/>
    <mergeCell ref="H13:J13"/>
    <mergeCell ref="F14:G14"/>
    <mergeCell ref="D15:E15"/>
    <mergeCell ref="D14:E14"/>
    <mergeCell ref="H15:J15"/>
  </mergeCells>
  <pageMargins left="0.2" right="0.2" top="1" bottom="0.25" header="0.3" footer="0.3"/>
  <pageSetup paperSize="5" orientation="portrait" r:id="rId1"/>
  <headerFooter>
    <oddHeader xml:space="preserve">&amp;C&amp;"-,Bold"&amp;16County Name
2022 Notice of Estimated Ad Valorem Taxes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Jaramillo</dc:creator>
  <cp:lastModifiedBy>Stacy Jaramillo</cp:lastModifiedBy>
  <cp:lastPrinted>2022-01-13T20:13:45Z</cp:lastPrinted>
  <dcterms:created xsi:type="dcterms:W3CDTF">2022-01-10T18:52:21Z</dcterms:created>
  <dcterms:modified xsi:type="dcterms:W3CDTF">2022-04-27T17:52:24Z</dcterms:modified>
</cp:coreProperties>
</file>