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360" windowWidth="12000" windowHeight="60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Q32" i="1" l="1"/>
  <c r="Q30" i="1"/>
  <c r="Q29" i="1"/>
  <c r="P35" i="1"/>
  <c r="B22" i="1"/>
  <c r="D22" i="1"/>
  <c r="Q31" i="1"/>
  <c r="Q33" i="1"/>
  <c r="P22" i="1"/>
  <c r="N22" i="1"/>
  <c r="L22" i="1"/>
  <c r="J22" i="1"/>
  <c r="H22" i="1"/>
  <c r="F22" i="1"/>
  <c r="R22" i="1" l="1"/>
  <c r="P46" i="1" s="1"/>
  <c r="Q36" i="1"/>
  <c r="R38" i="1" s="1"/>
  <c r="N46" i="1" s="1"/>
  <c r="Q46" i="1" l="1"/>
  <c r="R3" i="1" s="1"/>
</calcChain>
</file>

<file path=xl/sharedStrings.xml><?xml version="1.0" encoding="utf-8"?>
<sst xmlns="http://schemas.openxmlformats.org/spreadsheetml/2006/main" count="134" uniqueCount="55">
  <si>
    <t>Year</t>
  </si>
  <si>
    <t xml:space="preserve"> </t>
  </si>
  <si>
    <t>Plus</t>
  </si>
  <si>
    <t>Position #</t>
  </si>
  <si>
    <t>Layoff Score</t>
  </si>
  <si>
    <t>Rank</t>
  </si>
  <si>
    <t>Employee:</t>
  </si>
  <si>
    <t>Employee ID:</t>
  </si>
  <si>
    <t>STATUS</t>
  </si>
  <si>
    <t>Other (explain)</t>
  </si>
  <si>
    <t>Part-time</t>
  </si>
  <si>
    <t>STEP TWO:     Determine Average Score of Evaluations "A":</t>
  </si>
  <si>
    <t>Unsatisfactory = 0</t>
  </si>
  <si>
    <t>Date</t>
  </si>
  <si>
    <t>Total Rating Score</t>
  </si>
  <si>
    <t>"A"</t>
  </si>
  <si>
    <t>times</t>
  </si>
  <si>
    <t>"L"</t>
  </si>
  <si>
    <t>X</t>
  </si>
  <si>
    <t>Probationary</t>
  </si>
  <si>
    <t>Permanent</t>
  </si>
  <si>
    <t>K.A.R.1-14-8(b)</t>
  </si>
  <si>
    <t>DA Form 314</t>
  </si>
  <si>
    <t xml:space="preserve">Computed By:                              </t>
  </si>
  <si>
    <t>Date:</t>
  </si>
  <si>
    <t>Checked By:</t>
  </si>
  <si>
    <t>Rating Score (# Evals Per Rating Score x Rating Score Value)</t>
  </si>
  <si>
    <t>Total Layoff Score</t>
  </si>
  <si>
    <t>Total Number of  Evaluations Received</t>
  </si>
  <si>
    <t># of Evals Per Rating (enter 0 if none)</t>
  </si>
  <si>
    <t xml:space="preserve">LAYOFF WORKSHEET </t>
  </si>
  <si>
    <r>
      <t>STEP THREE:</t>
    </r>
    <r>
      <rPr>
        <sz val="12"/>
        <rFont val="Arial"/>
        <family val="2"/>
      </rPr>
      <t xml:space="preserve">  Complete Layoff Formula</t>
    </r>
  </si>
  <si>
    <t>Organizational Unit</t>
  </si>
  <si>
    <t>Proposed Layoff Date</t>
  </si>
  <si>
    <t>Equals "L"</t>
  </si>
  <si>
    <t>Average Score "A"</t>
  </si>
  <si>
    <t>Job Class</t>
  </si>
  <si>
    <t xml:space="preserve">NOTE:  *Must have worked 17 calendar days in month to give credit for month.  </t>
  </si>
  <si>
    <t xml:space="preserve">                                                              Multiply "L" x "A" to get total Layoff Score</t>
  </si>
  <si>
    <t>Full-time</t>
  </si>
  <si>
    <t xml:space="preserve">                                                               Enter Totals from Steps 1 and 2:  "Length of Service" and "Average Performance Review Rating"</t>
  </si>
  <si>
    <t>If an employee does not have a total of five performance review ratings for use in computation of a layoff score, the layoff score shall be an average of the ratings that the employee has actually received.</t>
  </si>
  <si>
    <t>Satisfactory/Meets Expectations = 3</t>
  </si>
  <si>
    <t xml:space="preserve">    STEP ONE:  Determine Employee's Total Length of Service "L."  </t>
  </si>
  <si>
    <t>Value</t>
  </si>
  <si>
    <t xml:space="preserve">Directtions:  Enter the following in the column titled "value" for each year in which the employee had service as defined in K.A.R. 1-2-46 (a).  </t>
  </si>
  <si>
    <t>1-3 months of service = .25</t>
  </si>
  <si>
    <t>4-6 months of service = .50</t>
  </si>
  <si>
    <t>7-9 months of service = .75</t>
  </si>
  <si>
    <t>10-12 months of service = 1</t>
  </si>
  <si>
    <t>Rev:1/17</t>
  </si>
  <si>
    <t>Electronic Version 1/17</t>
  </si>
  <si>
    <t>Exceptional = 7</t>
  </si>
  <si>
    <t>Exceeds Exceptations = 5</t>
  </si>
  <si>
    <t>Needs Improvement =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</si>
</sst>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dd\-mmm\-yy"/>
  </numFmts>
  <fonts count="8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sz val="8"/>
      <name val="Arial"/>
    </font>
    <font>
      <sz val="12"/>
      <name val="Arial"/>
    </font>
    <font>
      <b/>
      <i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Alignment="1">
      <alignment horizontal="right"/>
    </xf>
    <xf numFmtId="0" fontId="2" fillId="0" borderId="0" xfId="0" applyFont="1" applyAlignment="1" applyProtection="1">
      <alignment horizontal="left"/>
      <protection locked="0"/>
    </xf>
    <xf numFmtId="164" fontId="2" fillId="0" borderId="0" xfId="0" applyNumberFormat="1" applyFont="1" applyAlignment="1" applyProtection="1">
      <alignment horizontal="left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2" fillId="0" borderId="0" xfId="0" applyFont="1"/>
    <xf numFmtId="1" fontId="2" fillId="0" borderId="0" xfId="0" applyNumberFormat="1" applyFont="1"/>
    <xf numFmtId="49" fontId="2" fillId="0" borderId="0" xfId="0" applyNumberFormat="1" applyFont="1"/>
    <xf numFmtId="1" fontId="2" fillId="2" borderId="0" xfId="0" applyNumberFormat="1" applyFont="1" applyFill="1"/>
    <xf numFmtId="0" fontId="2" fillId="0" borderId="0" xfId="0" applyFont="1" applyAlignment="1">
      <alignment wrapText="1"/>
    </xf>
    <xf numFmtId="1" fontId="2" fillId="0" borderId="0" xfId="0" applyNumberFormat="1" applyFont="1" applyAlignment="1"/>
    <xf numFmtId="1" fontId="2" fillId="0" borderId="0" xfId="0" applyNumberFormat="1" applyFont="1" applyAlignment="1">
      <alignment wrapText="1"/>
    </xf>
    <xf numFmtId="2" fontId="2" fillId="0" borderId="0" xfId="0" applyNumberFormat="1" applyFont="1"/>
    <xf numFmtId="0" fontId="2" fillId="0" borderId="0" xfId="0" applyFont="1" applyAlignment="1">
      <alignment horizontal="center" vertical="top" wrapText="1"/>
    </xf>
    <xf numFmtId="2" fontId="2" fillId="2" borderId="0" xfId="0" applyNumberFormat="1" applyFont="1" applyFill="1"/>
    <xf numFmtId="0" fontId="2" fillId="0" borderId="0" xfId="0" applyFont="1" applyFill="1" applyAlignment="1">
      <alignment horizontal="center"/>
    </xf>
    <xf numFmtId="1" fontId="2" fillId="0" borderId="1" xfId="0" applyNumberFormat="1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4" fillId="0" borderId="0" xfId="0" applyFont="1"/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/>
    <xf numFmtId="1" fontId="1" fillId="0" borderId="0" xfId="0" applyNumberFormat="1" applyFont="1"/>
    <xf numFmtId="0" fontId="1" fillId="0" borderId="2" xfId="0" applyFont="1" applyBorder="1" applyAlignment="1">
      <alignment horizontal="left"/>
    </xf>
    <xf numFmtId="2" fontId="2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2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>
      <alignment horizontal="left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 applyProtection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165" fontId="2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 applyProtection="1">
      <protection locked="0"/>
    </xf>
    <xf numFmtId="0" fontId="1" fillId="0" borderId="0" xfId="0" applyFont="1" applyAlignment="1">
      <alignment horizontal="center"/>
    </xf>
    <xf numFmtId="15" fontId="2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>
      <alignment horizontal="left" wrapText="1"/>
    </xf>
    <xf numFmtId="0" fontId="5" fillId="3" borderId="3" xfId="0" applyFont="1" applyFill="1" applyBorder="1" applyAlignment="1">
      <alignment horizontal="left"/>
    </xf>
    <xf numFmtId="0" fontId="6" fillId="3" borderId="3" xfId="0" applyFont="1" applyFill="1" applyBorder="1" applyAlignment="1">
      <alignment horizontal="left"/>
    </xf>
    <xf numFmtId="15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7" fillId="3" borderId="3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2"/>
  <sheetViews>
    <sheetView tabSelected="1" topLeftCell="A10" zoomScale="75" zoomScaleNormal="100" workbookViewId="0">
      <selection activeCell="V32" sqref="V32"/>
    </sheetView>
  </sheetViews>
  <sheetFormatPr defaultRowHeight="12.75" x14ac:dyDescent="0.2"/>
  <cols>
    <col min="1" max="1" width="6.5703125" customWidth="1"/>
    <col min="3" max="3" width="6.28515625" customWidth="1"/>
    <col min="4" max="4" width="8.42578125" customWidth="1"/>
    <col min="5" max="5" width="7.140625" customWidth="1"/>
    <col min="6" max="6" width="8.140625" customWidth="1"/>
    <col min="7" max="7" width="7.140625" customWidth="1"/>
    <col min="8" max="8" width="8.28515625" customWidth="1"/>
    <col min="9" max="9" width="6.28515625" customWidth="1"/>
    <col min="10" max="10" width="8.7109375" customWidth="1"/>
    <col min="11" max="11" width="6.42578125" customWidth="1"/>
    <col min="12" max="12" width="9.7109375" customWidth="1"/>
    <col min="13" max="13" width="7.140625" customWidth="1"/>
    <col min="14" max="14" width="8" customWidth="1"/>
    <col min="15" max="15" width="6.85546875" customWidth="1"/>
    <col min="16" max="16" width="12.140625" customWidth="1"/>
    <col min="17" max="17" width="13.42578125" customWidth="1"/>
    <col min="18" max="18" width="11.85546875" customWidth="1"/>
  </cols>
  <sheetData>
    <row r="1" spans="1:18" ht="24.75" customHeight="1" x14ac:dyDescent="0.2">
      <c r="A1" s="46" t="s">
        <v>30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</row>
    <row r="2" spans="1:18" ht="15" x14ac:dyDescent="0.2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1"/>
      <c r="R2" s="2" t="s">
        <v>1</v>
      </c>
    </row>
    <row r="3" spans="1:18" ht="15" x14ac:dyDescent="0.2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1" t="s">
        <v>4</v>
      </c>
      <c r="R3" s="3" t="e">
        <f>Q46</f>
        <v>#DIV/0!</v>
      </c>
    </row>
    <row r="4" spans="1:18" ht="15" x14ac:dyDescent="0.2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20" t="s">
        <v>5</v>
      </c>
      <c r="R4" s="2" t="s">
        <v>1</v>
      </c>
    </row>
    <row r="5" spans="1:18" ht="16.5" customHeight="1" x14ac:dyDescent="0.2">
      <c r="A5" s="28" t="s">
        <v>6</v>
      </c>
      <c r="B5" s="28"/>
      <c r="C5" s="29"/>
      <c r="D5" s="29"/>
      <c r="E5" s="29"/>
      <c r="F5" s="29"/>
      <c r="G5" s="29"/>
      <c r="H5" s="29"/>
      <c r="I5" s="29"/>
      <c r="J5" s="29"/>
      <c r="K5" s="29"/>
      <c r="L5" s="33" t="s">
        <v>8</v>
      </c>
      <c r="M5" s="33"/>
      <c r="N5" s="28" t="s">
        <v>39</v>
      </c>
      <c r="O5" s="28"/>
      <c r="P5" s="28" t="s">
        <v>10</v>
      </c>
      <c r="Q5" s="28"/>
      <c r="R5" s="28"/>
    </row>
    <row r="6" spans="1:18" ht="16.5" customHeight="1" x14ac:dyDescent="0.2">
      <c r="A6" s="28" t="s">
        <v>7</v>
      </c>
      <c r="B6" s="28"/>
      <c r="C6" s="29"/>
      <c r="D6" s="29"/>
      <c r="E6" s="29"/>
      <c r="F6" s="29"/>
      <c r="G6" s="29"/>
      <c r="H6" s="29"/>
      <c r="I6" s="29"/>
      <c r="J6" s="29"/>
      <c r="K6" s="29"/>
      <c r="L6" s="33" t="s">
        <v>20</v>
      </c>
      <c r="M6" s="33"/>
      <c r="N6" s="4"/>
      <c r="O6" s="32"/>
      <c r="P6" s="4" t="s">
        <v>1</v>
      </c>
      <c r="Q6" s="32"/>
      <c r="R6" s="32"/>
    </row>
    <row r="7" spans="1:18" ht="16.5" customHeight="1" x14ac:dyDescent="0.2">
      <c r="A7" s="28"/>
      <c r="B7" s="28"/>
      <c r="C7" s="29"/>
      <c r="D7" s="29"/>
      <c r="E7" s="29"/>
      <c r="F7" s="29"/>
      <c r="G7" s="29"/>
      <c r="H7" s="29"/>
      <c r="I7" s="29"/>
      <c r="J7" s="29"/>
      <c r="K7" s="29"/>
      <c r="L7" s="33" t="s">
        <v>19</v>
      </c>
      <c r="M7" s="33"/>
      <c r="N7" s="4" t="s">
        <v>1</v>
      </c>
      <c r="O7" s="32"/>
      <c r="P7" s="4" t="s">
        <v>1</v>
      </c>
      <c r="Q7" s="32"/>
      <c r="R7" s="32"/>
    </row>
    <row r="8" spans="1:18" ht="16.5" customHeight="1" x14ac:dyDescent="0.2">
      <c r="A8" s="28" t="s">
        <v>36</v>
      </c>
      <c r="B8" s="28"/>
      <c r="C8" s="29"/>
      <c r="D8" s="29"/>
      <c r="E8" s="29"/>
      <c r="F8" s="29"/>
      <c r="G8" s="29"/>
      <c r="H8" s="29"/>
      <c r="I8" s="29"/>
      <c r="J8" s="29"/>
      <c r="K8" s="29"/>
      <c r="L8" s="32"/>
      <c r="M8" s="32"/>
      <c r="N8" s="32"/>
      <c r="O8" s="32"/>
      <c r="P8" s="32"/>
      <c r="Q8" s="32"/>
      <c r="R8" s="32"/>
    </row>
    <row r="9" spans="1:18" ht="16.5" customHeight="1" x14ac:dyDescent="0.2">
      <c r="A9" s="28" t="s">
        <v>32</v>
      </c>
      <c r="B9" s="28"/>
      <c r="C9" s="28"/>
      <c r="D9" s="28"/>
      <c r="E9" s="29"/>
      <c r="F9" s="29"/>
      <c r="G9" s="29"/>
      <c r="H9" s="29"/>
      <c r="I9" s="29"/>
      <c r="J9" s="29"/>
      <c r="K9" s="29"/>
      <c r="L9" s="33" t="s">
        <v>3</v>
      </c>
      <c r="M9" s="33"/>
      <c r="N9" s="29"/>
      <c r="O9" s="29"/>
      <c r="P9" s="29"/>
      <c r="Q9" s="29"/>
      <c r="R9" s="30"/>
    </row>
    <row r="10" spans="1:18" ht="15" x14ac:dyDescent="0.2">
      <c r="A10" s="28" t="s">
        <v>33</v>
      </c>
      <c r="B10" s="28"/>
      <c r="C10" s="28"/>
      <c r="D10" s="28"/>
      <c r="E10" s="36"/>
      <c r="F10" s="36"/>
      <c r="G10" s="36"/>
      <c r="H10" s="36"/>
      <c r="I10" s="36"/>
      <c r="J10" s="36"/>
      <c r="K10" s="36"/>
      <c r="L10" s="29" t="s">
        <v>9</v>
      </c>
      <c r="M10" s="29"/>
      <c r="N10" s="29"/>
      <c r="O10" s="29"/>
      <c r="P10" s="29"/>
      <c r="Q10" s="29"/>
      <c r="R10" s="30"/>
    </row>
    <row r="11" spans="1:18" ht="15" x14ac:dyDescent="0.2">
      <c r="A11" s="30" t="s">
        <v>1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</row>
    <row r="12" spans="1:18" ht="15.75" x14ac:dyDescent="0.25">
      <c r="A12" s="38" t="s">
        <v>43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</row>
    <row r="13" spans="1:18" ht="13.5" x14ac:dyDescent="0.25">
      <c r="A13" s="34" t="s">
        <v>45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</row>
    <row r="14" spans="1:18" ht="16.5" thickBot="1" x14ac:dyDescent="0.3">
      <c r="A14" s="41" t="s">
        <v>46</v>
      </c>
      <c r="B14" s="42"/>
      <c r="C14" s="42"/>
      <c r="D14" s="42"/>
      <c r="E14" s="41" t="s">
        <v>47</v>
      </c>
      <c r="F14" s="42"/>
      <c r="G14" s="42"/>
      <c r="H14" s="42"/>
      <c r="I14" s="41" t="s">
        <v>48</v>
      </c>
      <c r="J14" s="42"/>
      <c r="K14" s="42"/>
      <c r="L14" s="42"/>
      <c r="M14" s="41" t="s">
        <v>49</v>
      </c>
      <c r="N14" s="47"/>
      <c r="O14" s="47"/>
      <c r="P14" s="47"/>
      <c r="Q14" s="24"/>
      <c r="R14" s="24"/>
    </row>
    <row r="15" spans="1:18" ht="16.5" thickTop="1" x14ac:dyDescent="0.25">
      <c r="A15" s="22" t="s">
        <v>0</v>
      </c>
      <c r="B15" s="5" t="s">
        <v>44</v>
      </c>
      <c r="C15" s="22" t="s">
        <v>0</v>
      </c>
      <c r="D15" s="5" t="s">
        <v>44</v>
      </c>
      <c r="E15" s="22" t="s">
        <v>0</v>
      </c>
      <c r="F15" s="5" t="s">
        <v>44</v>
      </c>
      <c r="G15" s="22" t="s">
        <v>0</v>
      </c>
      <c r="H15" s="5" t="s">
        <v>44</v>
      </c>
      <c r="I15" s="22" t="s">
        <v>0</v>
      </c>
      <c r="J15" s="5" t="s">
        <v>44</v>
      </c>
      <c r="K15" s="22" t="s">
        <v>0</v>
      </c>
      <c r="L15" s="5" t="s">
        <v>44</v>
      </c>
      <c r="M15" s="22" t="s">
        <v>0</v>
      </c>
      <c r="N15" s="5" t="s">
        <v>44</v>
      </c>
      <c r="O15" s="22" t="s">
        <v>0</v>
      </c>
      <c r="P15" s="5" t="s">
        <v>44</v>
      </c>
      <c r="Q15" s="30" t="s">
        <v>1</v>
      </c>
      <c r="R15" s="30"/>
    </row>
    <row r="16" spans="1:18" ht="15.75" x14ac:dyDescent="0.25">
      <c r="A16" s="22">
        <v>2017</v>
      </c>
      <c r="B16" s="25"/>
      <c r="C16" s="22">
        <v>2011</v>
      </c>
      <c r="D16" s="26"/>
      <c r="E16" s="23">
        <v>2005</v>
      </c>
      <c r="F16" s="27"/>
      <c r="G16" s="22">
        <v>1999</v>
      </c>
      <c r="H16" s="27" t="s">
        <v>1</v>
      </c>
      <c r="I16" s="22">
        <v>1993</v>
      </c>
      <c r="J16" s="27" t="s">
        <v>1</v>
      </c>
      <c r="K16" s="22">
        <v>1987</v>
      </c>
      <c r="L16" s="27" t="s">
        <v>1</v>
      </c>
      <c r="M16" s="22">
        <v>1981</v>
      </c>
      <c r="N16" s="27" t="s">
        <v>1</v>
      </c>
      <c r="O16" s="22">
        <v>1975</v>
      </c>
      <c r="P16" s="27" t="s">
        <v>1</v>
      </c>
      <c r="Q16" s="30"/>
      <c r="R16" s="30"/>
    </row>
    <row r="17" spans="1:18" ht="16.5" customHeight="1" x14ac:dyDescent="0.25">
      <c r="A17" s="22">
        <v>2016</v>
      </c>
      <c r="B17" s="25"/>
      <c r="C17" s="22">
        <v>2010</v>
      </c>
      <c r="D17" s="26"/>
      <c r="E17" s="23">
        <v>2004</v>
      </c>
      <c r="F17" s="27"/>
      <c r="G17" s="22">
        <v>1998</v>
      </c>
      <c r="H17" s="27" t="s">
        <v>1</v>
      </c>
      <c r="I17" s="22">
        <v>1992</v>
      </c>
      <c r="J17" s="27" t="s">
        <v>1</v>
      </c>
      <c r="K17" s="22">
        <v>1986</v>
      </c>
      <c r="L17" s="27"/>
      <c r="M17" s="22">
        <v>1980</v>
      </c>
      <c r="N17" s="27" t="s">
        <v>1</v>
      </c>
      <c r="O17" s="22">
        <v>1974</v>
      </c>
      <c r="P17" s="27" t="s">
        <v>1</v>
      </c>
      <c r="Q17" s="30"/>
      <c r="R17" s="30"/>
    </row>
    <row r="18" spans="1:18" ht="16.5" customHeight="1" x14ac:dyDescent="0.25">
      <c r="A18" s="22">
        <v>2015</v>
      </c>
      <c r="B18" s="25"/>
      <c r="C18" s="22">
        <v>2009</v>
      </c>
      <c r="D18" s="26"/>
      <c r="E18" s="23">
        <v>2003</v>
      </c>
      <c r="F18" s="27" t="s">
        <v>1</v>
      </c>
      <c r="G18" s="22">
        <v>1997</v>
      </c>
      <c r="H18" s="27" t="s">
        <v>1</v>
      </c>
      <c r="I18" s="22">
        <v>1991</v>
      </c>
      <c r="J18" s="27" t="s">
        <v>1</v>
      </c>
      <c r="K18" s="22">
        <v>1985</v>
      </c>
      <c r="L18" s="27" t="s">
        <v>1</v>
      </c>
      <c r="M18" s="22">
        <v>1979</v>
      </c>
      <c r="N18" s="27" t="s">
        <v>1</v>
      </c>
      <c r="O18" s="22">
        <v>1973</v>
      </c>
      <c r="P18" s="27" t="s">
        <v>1</v>
      </c>
      <c r="Q18" s="30"/>
      <c r="R18" s="30"/>
    </row>
    <row r="19" spans="1:18" ht="16.5" customHeight="1" x14ac:dyDescent="0.25">
      <c r="A19" s="22">
        <v>2014</v>
      </c>
      <c r="B19" s="25"/>
      <c r="C19" s="22">
        <v>2008</v>
      </c>
      <c r="D19" s="26"/>
      <c r="E19" s="23">
        <v>2002</v>
      </c>
      <c r="F19" s="27" t="s">
        <v>1</v>
      </c>
      <c r="G19" s="22">
        <v>1996</v>
      </c>
      <c r="H19" s="27" t="s">
        <v>1</v>
      </c>
      <c r="I19" s="22">
        <v>1990</v>
      </c>
      <c r="J19" s="27" t="s">
        <v>1</v>
      </c>
      <c r="K19" s="22">
        <v>1984</v>
      </c>
      <c r="L19" s="27" t="s">
        <v>1</v>
      </c>
      <c r="M19" s="22">
        <v>1978</v>
      </c>
      <c r="N19" s="27" t="s">
        <v>1</v>
      </c>
      <c r="O19" s="22">
        <v>1972</v>
      </c>
      <c r="P19" s="27" t="s">
        <v>1</v>
      </c>
      <c r="Q19" s="30"/>
      <c r="R19" s="30"/>
    </row>
    <row r="20" spans="1:18" ht="16.5" customHeight="1" x14ac:dyDescent="0.25">
      <c r="A20" s="22">
        <v>2013</v>
      </c>
      <c r="B20" s="25"/>
      <c r="C20" s="22">
        <v>2007</v>
      </c>
      <c r="D20" s="26"/>
      <c r="E20" s="23">
        <v>2001</v>
      </c>
      <c r="F20" s="27" t="s">
        <v>1</v>
      </c>
      <c r="G20" s="22">
        <v>1995</v>
      </c>
      <c r="H20" s="27" t="s">
        <v>1</v>
      </c>
      <c r="I20" s="22">
        <v>1989</v>
      </c>
      <c r="J20" s="27" t="s">
        <v>1</v>
      </c>
      <c r="K20" s="22">
        <v>1983</v>
      </c>
      <c r="L20" s="27" t="s">
        <v>1</v>
      </c>
      <c r="M20" s="22">
        <v>1977</v>
      </c>
      <c r="N20" s="27" t="s">
        <v>1</v>
      </c>
      <c r="O20" s="22">
        <v>1971</v>
      </c>
      <c r="P20" s="27" t="s">
        <v>1</v>
      </c>
      <c r="Q20" s="30"/>
      <c r="R20" s="30"/>
    </row>
    <row r="21" spans="1:18" ht="16.5" customHeight="1" x14ac:dyDescent="0.25">
      <c r="A21" s="22">
        <v>2012</v>
      </c>
      <c r="B21" s="25"/>
      <c r="C21" s="22">
        <v>2006</v>
      </c>
      <c r="D21" s="26"/>
      <c r="E21" s="23">
        <v>2000</v>
      </c>
      <c r="F21" s="27" t="s">
        <v>1</v>
      </c>
      <c r="G21" s="22">
        <v>1994</v>
      </c>
      <c r="H21" s="27" t="s">
        <v>1</v>
      </c>
      <c r="I21" s="22">
        <v>1988</v>
      </c>
      <c r="J21" s="27" t="s">
        <v>1</v>
      </c>
      <c r="K21" s="22">
        <v>1982</v>
      </c>
      <c r="L21" s="27" t="s">
        <v>1</v>
      </c>
      <c r="M21" s="22">
        <v>1976</v>
      </c>
      <c r="N21" s="27" t="s">
        <v>1</v>
      </c>
      <c r="O21" s="22">
        <v>1970</v>
      </c>
      <c r="P21" s="27" t="s">
        <v>1</v>
      </c>
      <c r="Q21" s="30"/>
      <c r="R21" s="30"/>
    </row>
    <row r="22" spans="1:18" ht="16.5" customHeight="1" x14ac:dyDescent="0.2">
      <c r="B22" s="26">
        <f>SUM(B16:B21)</f>
        <v>0</v>
      </c>
      <c r="C22" s="6" t="s">
        <v>2</v>
      </c>
      <c r="D22" s="26">
        <f>SUM(D16:D21)</f>
        <v>0</v>
      </c>
      <c r="E22" s="6" t="s">
        <v>2</v>
      </c>
      <c r="F22" s="25">
        <f>SUM(F16:F21)</f>
        <v>0</v>
      </c>
      <c r="G22" s="8" t="s">
        <v>2</v>
      </c>
      <c r="H22" s="25">
        <f>SUM(H16:H21)</f>
        <v>0</v>
      </c>
      <c r="I22" s="6" t="s">
        <v>2</v>
      </c>
      <c r="J22" s="25">
        <f>SUM(J16:J21)</f>
        <v>0</v>
      </c>
      <c r="K22" s="6" t="s">
        <v>2</v>
      </c>
      <c r="L22" s="25">
        <f>SUM(L16:L21)</f>
        <v>0</v>
      </c>
      <c r="M22" s="6" t="s">
        <v>2</v>
      </c>
      <c r="N22" s="25">
        <f>SUM(N16:N21)</f>
        <v>0</v>
      </c>
      <c r="O22" s="6" t="s">
        <v>2</v>
      </c>
      <c r="P22" s="25">
        <f>SUM(P16:P21)</f>
        <v>0</v>
      </c>
      <c r="Q22" s="5" t="s">
        <v>34</v>
      </c>
      <c r="R22" s="15">
        <f>SUM(B22:P22)</f>
        <v>0</v>
      </c>
    </row>
    <row r="23" spans="1:18" ht="16.5" customHeight="1" x14ac:dyDescent="0.2">
      <c r="B23" s="19"/>
      <c r="C23" s="6"/>
      <c r="D23" s="19"/>
      <c r="E23" s="6"/>
      <c r="F23" s="7"/>
      <c r="G23" s="8"/>
      <c r="H23" s="7"/>
      <c r="I23" s="6"/>
      <c r="J23" s="7"/>
      <c r="K23" s="6"/>
      <c r="L23" s="7"/>
      <c r="M23" s="6"/>
      <c r="N23" s="7"/>
      <c r="O23" s="6"/>
      <c r="P23" s="7"/>
      <c r="Q23" s="5"/>
      <c r="R23" s="9"/>
    </row>
    <row r="24" spans="1:18" ht="15.75" x14ac:dyDescent="0.25">
      <c r="A24" s="31" t="s">
        <v>37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</row>
    <row r="25" spans="1:18" ht="15" x14ac:dyDescent="0.2">
      <c r="A25" s="30" t="s">
        <v>1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</row>
    <row r="26" spans="1:18" ht="15.75" x14ac:dyDescent="0.25">
      <c r="A26" s="31" t="s">
        <v>11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</row>
    <row r="27" spans="1:18" ht="33.75" customHeight="1" x14ac:dyDescent="0.25">
      <c r="A27" s="40" t="s">
        <v>41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21"/>
    </row>
    <row r="28" spans="1:18" ht="121.5" customHeight="1" thickBot="1" x14ac:dyDescent="0.25">
      <c r="A28" s="30" t="s">
        <v>1</v>
      </c>
      <c r="B28" s="30"/>
      <c r="C28" s="30"/>
      <c r="D28" s="30"/>
      <c r="E28" s="30"/>
      <c r="F28" s="28" t="s">
        <v>13</v>
      </c>
      <c r="G28" s="28"/>
      <c r="H28" s="30" t="s">
        <v>13</v>
      </c>
      <c r="I28" s="30"/>
      <c r="J28" s="30" t="s">
        <v>13</v>
      </c>
      <c r="K28" s="30"/>
      <c r="L28" s="30" t="s">
        <v>13</v>
      </c>
      <c r="M28" s="30"/>
      <c r="N28" s="30" t="s">
        <v>13</v>
      </c>
      <c r="O28" s="30"/>
      <c r="P28" s="10" t="s">
        <v>29</v>
      </c>
      <c r="Q28" s="10" t="s">
        <v>26</v>
      </c>
      <c r="R28" s="10" t="s">
        <v>1</v>
      </c>
    </row>
    <row r="29" spans="1:18" ht="16.5" customHeight="1" thickBot="1" x14ac:dyDescent="0.25">
      <c r="A29" s="33" t="s">
        <v>52</v>
      </c>
      <c r="B29" s="33"/>
      <c r="C29" s="33"/>
      <c r="D29" s="33"/>
      <c r="E29" s="33"/>
      <c r="F29" s="39"/>
      <c r="G29" s="39"/>
      <c r="H29" s="43"/>
      <c r="I29" s="43"/>
      <c r="J29" s="43"/>
      <c r="K29" s="43"/>
      <c r="L29" s="43"/>
      <c r="M29" s="43"/>
      <c r="N29" s="39"/>
      <c r="O29" s="39"/>
      <c r="P29" s="17">
        <v>0</v>
      </c>
      <c r="Q29" s="7">
        <f>SUM(P29*7)</f>
        <v>0</v>
      </c>
      <c r="R29" s="6"/>
    </row>
    <row r="30" spans="1:18" ht="16.5" customHeight="1" thickBot="1" x14ac:dyDescent="0.25">
      <c r="A30" s="33" t="s">
        <v>53</v>
      </c>
      <c r="B30" s="33"/>
      <c r="C30" s="33"/>
      <c r="D30" s="33"/>
      <c r="E30" s="33"/>
      <c r="F30" s="39"/>
      <c r="G30" s="39"/>
      <c r="H30" s="39"/>
      <c r="I30" s="39"/>
      <c r="J30" s="39"/>
      <c r="K30" s="39"/>
      <c r="L30" s="43"/>
      <c r="M30" s="43"/>
      <c r="N30" s="43"/>
      <c r="O30" s="43"/>
      <c r="P30" s="17">
        <v>0</v>
      </c>
      <c r="Q30" s="7">
        <f>SUM(P30*5)</f>
        <v>0</v>
      </c>
      <c r="R30" s="6"/>
    </row>
    <row r="31" spans="1:18" ht="16.5" customHeight="1" thickBot="1" x14ac:dyDescent="0.25">
      <c r="A31" s="33" t="s">
        <v>42</v>
      </c>
      <c r="B31" s="33"/>
      <c r="C31" s="33"/>
      <c r="D31" s="33"/>
      <c r="E31" s="33"/>
      <c r="F31" s="39"/>
      <c r="G31" s="39"/>
      <c r="H31" s="39"/>
      <c r="I31" s="39"/>
      <c r="J31" s="43"/>
      <c r="K31" s="43"/>
      <c r="L31" s="39"/>
      <c r="M31" s="39"/>
      <c r="N31" s="43"/>
      <c r="O31" s="43"/>
      <c r="P31" s="17">
        <v>0</v>
      </c>
      <c r="Q31" s="7">
        <f>SUM(P31*3)</f>
        <v>0</v>
      </c>
      <c r="R31" s="6" t="s">
        <v>1</v>
      </c>
    </row>
    <row r="32" spans="1:18" ht="16.5" customHeight="1" thickBot="1" x14ac:dyDescent="0.25">
      <c r="A32" s="33" t="s">
        <v>54</v>
      </c>
      <c r="B32" s="33"/>
      <c r="C32" s="33"/>
      <c r="D32" s="33"/>
      <c r="E32" s="33"/>
      <c r="F32" s="39"/>
      <c r="G32" s="39"/>
      <c r="H32" s="39"/>
      <c r="I32" s="39"/>
      <c r="J32" s="43"/>
      <c r="K32" s="43"/>
      <c r="L32" s="39"/>
      <c r="M32" s="39"/>
      <c r="N32" s="43"/>
      <c r="O32" s="43"/>
      <c r="P32" s="17">
        <v>0</v>
      </c>
      <c r="Q32" s="7">
        <f>SUM(P32*1)</f>
        <v>0</v>
      </c>
      <c r="R32" s="6" t="s">
        <v>1</v>
      </c>
    </row>
    <row r="33" spans="1:18" ht="16.5" customHeight="1" thickBot="1" x14ac:dyDescent="0.25">
      <c r="A33" s="33" t="s">
        <v>12</v>
      </c>
      <c r="B33" s="33"/>
      <c r="C33" s="33"/>
      <c r="D33" s="33"/>
      <c r="E33" s="33"/>
      <c r="F33" s="39"/>
      <c r="G33" s="39"/>
      <c r="H33" s="43" t="s">
        <v>1</v>
      </c>
      <c r="I33" s="43"/>
      <c r="J33" s="43" t="s">
        <v>1</v>
      </c>
      <c r="K33" s="43"/>
      <c r="L33" s="43" t="s">
        <v>1</v>
      </c>
      <c r="M33" s="43"/>
      <c r="N33" s="43" t="s">
        <v>1</v>
      </c>
      <c r="O33" s="43"/>
      <c r="P33" s="18">
        <v>0</v>
      </c>
      <c r="Q33" s="7">
        <f>SUM(P33*0)</f>
        <v>0</v>
      </c>
      <c r="R33" s="6" t="s">
        <v>1</v>
      </c>
    </row>
    <row r="34" spans="1:18" ht="16.5" customHeight="1" x14ac:dyDescent="0.2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6"/>
    </row>
    <row r="35" spans="1:18" ht="45" customHeight="1" x14ac:dyDescent="0.2">
      <c r="A35" s="30" t="s">
        <v>1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44" t="s">
        <v>28</v>
      </c>
      <c r="N35" s="44"/>
      <c r="O35" s="44"/>
      <c r="P35" s="11">
        <f>SUM(P33+P32+P31+P30+P29)</f>
        <v>0</v>
      </c>
      <c r="Q35" s="12"/>
      <c r="R35" s="6"/>
    </row>
    <row r="36" spans="1:18" ht="16.5" customHeight="1" x14ac:dyDescent="0.2">
      <c r="A36" s="33" t="s">
        <v>14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13">
        <f>SUM(Q29:Q33)</f>
        <v>0</v>
      </c>
      <c r="R36" s="6"/>
    </row>
    <row r="37" spans="1:18" ht="16.5" customHeight="1" x14ac:dyDescent="0.2">
      <c r="A37" s="30" t="s">
        <v>1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45" t="s">
        <v>35</v>
      </c>
      <c r="R37" s="6"/>
    </row>
    <row r="38" spans="1:18" ht="16.5" customHeight="1" x14ac:dyDescent="0.2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45"/>
      <c r="R38" s="15" t="e">
        <f>SUM(Q36/P35)</f>
        <v>#DIV/0!</v>
      </c>
    </row>
    <row r="39" spans="1:18" ht="16.5" customHeight="1" x14ac:dyDescent="0.2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</row>
    <row r="40" spans="1:18" ht="7.5" customHeight="1" x14ac:dyDescent="0.2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</row>
    <row r="41" spans="1:18" ht="15.75" x14ac:dyDescent="0.25">
      <c r="A41" s="31" t="s">
        <v>31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</row>
    <row r="42" spans="1:18" ht="16.5" customHeight="1" x14ac:dyDescent="0.2">
      <c r="A42" s="28" t="s">
        <v>40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</row>
    <row r="43" spans="1:18" ht="16.5" customHeight="1" x14ac:dyDescent="0.2">
      <c r="A43" s="28" t="s">
        <v>38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</row>
    <row r="44" spans="1:18" ht="30" x14ac:dyDescent="0.2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5" t="s">
        <v>15</v>
      </c>
      <c r="O44" s="6" t="s">
        <v>16</v>
      </c>
      <c r="P44" s="5" t="s">
        <v>17</v>
      </c>
      <c r="Q44" s="14" t="s">
        <v>27</v>
      </c>
      <c r="R44" s="6"/>
    </row>
    <row r="45" spans="1:18" ht="15" x14ac:dyDescent="0.2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</row>
    <row r="46" spans="1:18" ht="16.5" customHeight="1" x14ac:dyDescent="0.2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15" t="e">
        <f>R38</f>
        <v>#DIV/0!</v>
      </c>
      <c r="O46" s="16" t="s">
        <v>18</v>
      </c>
      <c r="P46" s="15">
        <f>R22</f>
        <v>0</v>
      </c>
      <c r="Q46" s="15" t="e">
        <f>SUM(N46*P46)</f>
        <v>#DIV/0!</v>
      </c>
      <c r="R46" s="6"/>
    </row>
    <row r="47" spans="1:18" ht="15" x14ac:dyDescent="0.2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</row>
    <row r="48" spans="1:18" ht="15" x14ac:dyDescent="0.2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</row>
    <row r="49" spans="1:18" ht="16.5" customHeight="1" x14ac:dyDescent="0.2">
      <c r="A49" s="28" t="s">
        <v>21</v>
      </c>
      <c r="B49" s="28"/>
      <c r="C49" s="28"/>
      <c r="D49" s="28"/>
      <c r="E49" s="28"/>
      <c r="F49" s="6" t="s">
        <v>23</v>
      </c>
      <c r="G49" s="6"/>
      <c r="H49" s="29"/>
      <c r="I49" s="29"/>
      <c r="J49" s="29"/>
      <c r="K49" s="29"/>
      <c r="L49" s="29"/>
      <c r="M49" s="29"/>
      <c r="N49" s="29"/>
      <c r="O49" s="29"/>
      <c r="P49" s="6" t="s">
        <v>24</v>
      </c>
      <c r="Q49" s="39" t="s">
        <v>1</v>
      </c>
      <c r="R49" s="39"/>
    </row>
    <row r="50" spans="1:18" ht="16.5" customHeight="1" x14ac:dyDescent="0.2">
      <c r="A50" s="28" t="s">
        <v>22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</row>
    <row r="51" spans="1:18" ht="16.5" customHeight="1" x14ac:dyDescent="0.2">
      <c r="A51" s="28" t="s">
        <v>50</v>
      </c>
      <c r="B51" s="28"/>
      <c r="C51" s="28"/>
      <c r="D51" s="28"/>
      <c r="E51" s="28"/>
      <c r="F51" s="6" t="s">
        <v>25</v>
      </c>
      <c r="G51" s="6"/>
      <c r="H51" s="37" t="s">
        <v>1</v>
      </c>
      <c r="I51" s="37"/>
      <c r="J51" s="37"/>
      <c r="K51" s="37"/>
      <c r="L51" s="37"/>
      <c r="M51" s="37"/>
      <c r="N51" s="37"/>
      <c r="O51" s="37"/>
      <c r="P51" s="6" t="s">
        <v>24</v>
      </c>
      <c r="Q51" s="39" t="s">
        <v>1</v>
      </c>
      <c r="R51" s="39"/>
    </row>
    <row r="52" spans="1:18" ht="16.5" customHeight="1" x14ac:dyDescent="0.2">
      <c r="A52" s="28" t="s">
        <v>51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</row>
  </sheetData>
  <mergeCells count="98">
    <mergeCell ref="N5:O5"/>
    <mergeCell ref="C8:K8"/>
    <mergeCell ref="M14:P14"/>
    <mergeCell ref="L32:M32"/>
    <mergeCell ref="N32:O32"/>
    <mergeCell ref="A30:E30"/>
    <mergeCell ref="F30:G30"/>
    <mergeCell ref="A32:E32"/>
    <mergeCell ref="F32:G32"/>
    <mergeCell ref="H32:I32"/>
    <mergeCell ref="J32:K32"/>
    <mergeCell ref="O6:O7"/>
    <mergeCell ref="N9:Q9"/>
    <mergeCell ref="Q6:R7"/>
    <mergeCell ref="L6:M6"/>
    <mergeCell ref="L7:M7"/>
    <mergeCell ref="A43:R43"/>
    <mergeCell ref="A45:R45"/>
    <mergeCell ref="A2:P4"/>
    <mergeCell ref="J31:K31"/>
    <mergeCell ref="J33:K33"/>
    <mergeCell ref="L29:M29"/>
    <mergeCell ref="L31:M31"/>
    <mergeCell ref="L33:M33"/>
    <mergeCell ref="A29:E29"/>
    <mergeCell ref="J30:K30"/>
    <mergeCell ref="N30:O30"/>
    <mergeCell ref="N31:O31"/>
    <mergeCell ref="N28:O28"/>
    <mergeCell ref="C5:K5"/>
    <mergeCell ref="P5:R5"/>
    <mergeCell ref="L5:M5"/>
    <mergeCell ref="A34:Q34"/>
    <mergeCell ref="A31:E31"/>
    <mergeCell ref="A52:R52"/>
    <mergeCell ref="A44:M44"/>
    <mergeCell ref="A1:R1"/>
    <mergeCell ref="L10:Q10"/>
    <mergeCell ref="F31:G31"/>
    <mergeCell ref="H31:I31"/>
    <mergeCell ref="F28:G28"/>
    <mergeCell ref="F29:G29"/>
    <mergeCell ref="F33:G33"/>
    <mergeCell ref="A47:R47"/>
    <mergeCell ref="F48:R48"/>
    <mergeCell ref="A49:E49"/>
    <mergeCell ref="A50:R50"/>
    <mergeCell ref="A42:R42"/>
    <mergeCell ref="A35:L35"/>
    <mergeCell ref="L30:M30"/>
    <mergeCell ref="A28:E28"/>
    <mergeCell ref="A46:M46"/>
    <mergeCell ref="Q49:R49"/>
    <mergeCell ref="H49:O49"/>
    <mergeCell ref="H29:I29"/>
    <mergeCell ref="J29:K29"/>
    <mergeCell ref="A36:P36"/>
    <mergeCell ref="A37:P40"/>
    <mergeCell ref="A41:R41"/>
    <mergeCell ref="M35:O35"/>
    <mergeCell ref="Q39:R40"/>
    <mergeCell ref="Q37:Q38"/>
    <mergeCell ref="N33:O33"/>
    <mergeCell ref="H33:I33"/>
    <mergeCell ref="H51:O51"/>
    <mergeCell ref="A12:R12"/>
    <mergeCell ref="A48:E48"/>
    <mergeCell ref="A33:E33"/>
    <mergeCell ref="N29:O29"/>
    <mergeCell ref="L28:M28"/>
    <mergeCell ref="A27:Q27"/>
    <mergeCell ref="A14:D14"/>
    <mergeCell ref="E14:H14"/>
    <mergeCell ref="I14:L14"/>
    <mergeCell ref="A26:R26"/>
    <mergeCell ref="A51:E51"/>
    <mergeCell ref="Q51:R51"/>
    <mergeCell ref="H30:I30"/>
    <mergeCell ref="H28:I28"/>
    <mergeCell ref="J28:K28"/>
    <mergeCell ref="A25:R25"/>
    <mergeCell ref="A24:R24"/>
    <mergeCell ref="A10:D10"/>
    <mergeCell ref="A11:R11"/>
    <mergeCell ref="L8:R8"/>
    <mergeCell ref="L9:M9"/>
    <mergeCell ref="R9:R10"/>
    <mergeCell ref="A8:B8"/>
    <mergeCell ref="Q15:R21"/>
    <mergeCell ref="A13:R13"/>
    <mergeCell ref="E9:K9"/>
    <mergeCell ref="E10:K10"/>
    <mergeCell ref="A9:D9"/>
    <mergeCell ref="A5:B5"/>
    <mergeCell ref="A6:B6"/>
    <mergeCell ref="A7:B7"/>
    <mergeCell ref="C6:K6"/>
    <mergeCell ref="C7:K7"/>
  </mergeCells>
  <phoneticPr fontId="3" type="noConversion"/>
  <printOptions horizontalCentered="1" gridLines="1"/>
  <pageMargins left="0.25" right="0.25" top="0.25" bottom="0.72" header="0.5" footer="0.25"/>
  <pageSetup scale="6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State of Kansas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Kraig Knowlton</dc:creator>
  <cp:lastModifiedBy>Vicki Lierz</cp:lastModifiedBy>
  <cp:lastPrinted>2011-02-16T15:12:41Z</cp:lastPrinted>
  <dcterms:created xsi:type="dcterms:W3CDTF">2005-04-20T14:25:03Z</dcterms:created>
  <dcterms:modified xsi:type="dcterms:W3CDTF">2017-03-01T15:53:46Z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