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25"/>
  <workbookPr/>
  <mc:AlternateContent xmlns:mc="http://schemas.openxmlformats.org/markup-compatibility/2006">
    <mc:Choice Requires="x15">
      <x15ac:absPath xmlns:x15ac="http://schemas.microsoft.com/office/spreadsheetml/2010/11/ac" url="C:\Users\Awaters\Desktop\Backup\EVT0006973\RFP Docs\Amendments\Amendment 4\"/>
    </mc:Choice>
  </mc:AlternateContent>
  <xr:revisionPtr revIDLastSave="0" documentId="13_ncr:1_{A40C2071-1BA6-4421-96CD-88ED6B3DA80C}" xr6:coauthVersionLast="34" xr6:coauthVersionMax="34" xr10:uidLastSave="{00000000-0000-0000-0000-000000000000}"/>
  <bookViews>
    <workbookView xWindow="28680" yWindow="-120" windowWidth="24240" windowHeight="13140" xr2:uid="{00000000-000D-0000-FFFF-FFFF00000000}"/>
  </bookViews>
  <sheets>
    <sheet name="Sheet1" sheetId="1" r:id="rId1"/>
    <sheet name="ADP" sheetId="2" r:id="rId2"/>
    <sheet name="Current Population Breakdown" sheetId="3" r:id="rId3"/>
    <sheet name="Restrictive Housing" sheetId="4" r:id="rId4"/>
  </sheets>
  <definedNames>
    <definedName name="_xlnm._FilterDatabase" localSheetId="0" hidden="1">Sheet1!$A$1:$E$119</definedName>
  </definedNames>
  <calcPr calcId="179021"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14" i="4" l="1"/>
  <c r="B14" i="4"/>
  <c r="G13" i="3"/>
  <c r="F3" i="3" l="1"/>
  <c r="F4" i="3"/>
  <c r="F5" i="3"/>
  <c r="F6" i="3"/>
  <c r="F7" i="3"/>
  <c r="F8" i="3"/>
  <c r="F9" i="3"/>
  <c r="F10" i="3"/>
  <c r="F11" i="3"/>
  <c r="F12" i="3"/>
  <c r="F2" i="3"/>
  <c r="F13" i="3" s="1"/>
  <c r="A74" i="1" l="1"/>
  <c r="A73" i="1"/>
  <c r="A64" i="1"/>
  <c r="A63" i="1"/>
  <c r="A62" i="1"/>
  <c r="A96" i="1" l="1"/>
  <c r="A88" i="1"/>
  <c r="A89" i="1"/>
  <c r="A90" i="1"/>
  <c r="A91" i="1"/>
  <c r="A92" i="1"/>
  <c r="A93" i="1"/>
  <c r="A94" i="1"/>
  <c r="A95" i="1"/>
  <c r="A51" i="1" l="1"/>
  <c r="A49" i="1"/>
  <c r="A50" i="1"/>
  <c r="A55" i="1"/>
  <c r="A53" i="1"/>
  <c r="A54" i="1"/>
  <c r="A38" i="1"/>
  <c r="A37" i="1"/>
  <c r="A52" i="1"/>
  <c r="A70" i="1"/>
  <c r="A69" i="1"/>
  <c r="A72" i="1"/>
  <c r="A71" i="1"/>
  <c r="A40" i="1" l="1"/>
  <c r="A39" i="1"/>
  <c r="A108" i="1"/>
  <c r="A109" i="1"/>
  <c r="A110" i="1"/>
  <c r="A111" i="1"/>
  <c r="A112" i="1"/>
  <c r="A113" i="1"/>
  <c r="A114" i="1"/>
  <c r="A115" i="1"/>
  <c r="A116" i="1"/>
  <c r="A117" i="1"/>
  <c r="A118" i="1"/>
  <c r="A119" i="1"/>
  <c r="A66" i="1"/>
  <c r="A67" i="1"/>
  <c r="A68" i="1"/>
  <c r="A75" i="1"/>
  <c r="A76" i="1"/>
  <c r="A77" i="1"/>
  <c r="A78" i="1"/>
  <c r="A79" i="1"/>
  <c r="A80" i="1"/>
  <c r="A81" i="1"/>
  <c r="A82" i="1"/>
  <c r="A83" i="1"/>
  <c r="A84" i="1"/>
  <c r="A85" i="1"/>
  <c r="A86" i="1"/>
  <c r="A87" i="1"/>
  <c r="A97" i="1"/>
  <c r="A98" i="1"/>
  <c r="A99" i="1"/>
  <c r="A100" i="1"/>
  <c r="A101" i="1"/>
  <c r="A102" i="1"/>
  <c r="A103" i="1"/>
  <c r="A104" i="1"/>
  <c r="A105" i="1"/>
  <c r="A106" i="1"/>
  <c r="A107" i="1"/>
  <c r="A36" i="1"/>
  <c r="A35" i="1" l="1"/>
  <c r="A24" i="1"/>
  <c r="A3" i="1"/>
  <c r="A4" i="1"/>
  <c r="A5" i="1"/>
  <c r="A6" i="1"/>
  <c r="A7" i="1"/>
  <c r="A8" i="1"/>
  <c r="A9" i="1"/>
  <c r="A10" i="1"/>
  <c r="A11" i="1"/>
  <c r="A12" i="1"/>
  <c r="A13" i="1"/>
  <c r="A14" i="1"/>
  <c r="A15" i="1"/>
  <c r="A16" i="1"/>
  <c r="A17" i="1"/>
  <c r="A18" i="1"/>
  <c r="A19" i="1"/>
  <c r="A20" i="1"/>
  <c r="A21" i="1"/>
  <c r="A22" i="1"/>
  <c r="A23" i="1"/>
  <c r="A27" i="1"/>
  <c r="A28" i="1"/>
  <c r="A29" i="1"/>
  <c r="A30" i="1"/>
  <c r="A31" i="1"/>
  <c r="A32" i="1"/>
  <c r="A33" i="1"/>
  <c r="A34" i="1"/>
  <c r="A25" i="1"/>
  <c r="A26" i="1"/>
  <c r="A41" i="1"/>
  <c r="A42" i="1"/>
  <c r="A43" i="1"/>
  <c r="A44" i="1"/>
  <c r="A45" i="1"/>
  <c r="A46" i="1"/>
  <c r="A47" i="1"/>
  <c r="A48" i="1"/>
  <c r="A56" i="1"/>
  <c r="A57" i="1"/>
  <c r="A58" i="1"/>
  <c r="A59" i="1"/>
  <c r="A60" i="1"/>
  <c r="A61" i="1"/>
  <c r="A65" i="1"/>
  <c r="A2" i="1"/>
</calcChain>
</file>

<file path=xl/sharedStrings.xml><?xml version="1.0" encoding="utf-8"?>
<sst xmlns="http://schemas.openxmlformats.org/spreadsheetml/2006/main" count="440" uniqueCount="323">
  <si>
    <t>Question #</t>
  </si>
  <si>
    <t>Section of the RFP</t>
  </si>
  <si>
    <t>Question</t>
  </si>
  <si>
    <t>RFP Page</t>
  </si>
  <si>
    <t>Response</t>
  </si>
  <si>
    <t>4.3.21/Sexual Assault</t>
  </si>
  <si>
    <t>The numbering skips from 4.3.14 to 4.3.21. Will this be corrected or should vendors use this numbering system?</t>
  </si>
  <si>
    <t>KDOC will not renumber the paragraphs.  Bidders should follow the requirements in the order they appear.  No RFP requirements are missing.</t>
  </si>
  <si>
    <t>Bid Guarantee  / 3.4.7 Performance Guaranty</t>
  </si>
  <si>
    <t>Please confirm there are two $2M bonds: a bid bond and a performane bond.</t>
  </si>
  <si>
    <t xml:space="preserve">No, the bond requirement indicated on the RFP cover sheet was intended to be a performance bond which is detailed in section 3.47.  There is no bid bond requirement.  </t>
  </si>
  <si>
    <t>4.3.10.19 / Non-Emergency Health Care Services-Sick Call</t>
  </si>
  <si>
    <t>Is copay collection automated in the EHR?  If not, what manual steps are required to collect co-pays.</t>
  </si>
  <si>
    <t>No.  Typically a vendor clerk at the facility enters the co-pay into OMIS.</t>
  </si>
  <si>
    <t>4.3.11.1  / Restrictive Housing Medical Services</t>
  </si>
  <si>
    <t>Are kiosks or other electronic systems used for sick call requests?  If so, which ones and which facilities?</t>
  </si>
  <si>
    <t>No.  Currently the sick call system is a manual system where offenders complete a paper request and medical staff collect them.</t>
  </si>
  <si>
    <t>4.3.23.3 / Diagnostic-Ancillary Services</t>
  </si>
  <si>
    <t>Are lab results electronically recorded into the EHR?  If so, for which lab provider are they recorded?</t>
  </si>
  <si>
    <t>Yes, the vendor is responsible for providing laboratory services and having those results populated into the EHR.  The current vendor has provided those services and the interface should be considered proprietary based on their relationship with a laboratory subcontractor.  Occasionally, lab results such as a pathology report from a hospital will need to be manually scanned into the EHR.</t>
  </si>
  <si>
    <t>4.3.24.3 / Nutrition and Medical Diets</t>
  </si>
  <si>
    <t>Are medical diets electronically recorded in the EHR?  If so, are they also electronically reported to the food service managers at each facility?</t>
  </si>
  <si>
    <t>Orders for medical diets are documented in the EHR.  Crystal Reports can be run on the EHR creating a list of diets which are then faxed to the food service manager.</t>
  </si>
  <si>
    <t>4.3.26 / Telemedicine</t>
  </si>
  <si>
    <t>Please provide current volumes and specialties for telemedicine in the current environment.</t>
  </si>
  <si>
    <t>The vendor is responsible for contracting with hospitals and clinics to provide services, including telehealth services where available/appropriate.  The current vendor has contracted with hospitals/clinics in multiple communities and those contracts are proprietary.  The KDOC wishes to have telehealth/virtual services with provider specialists as outlined in section 4.3.26.3.</t>
  </si>
  <si>
    <t>4.3.27 / Health Education</t>
  </si>
  <si>
    <t>Are any inmate health education programs currently provided via tablets or other portable devices?</t>
  </si>
  <si>
    <t xml:space="preserve">No. </t>
  </si>
  <si>
    <t>4.7 / Pharmacy Services</t>
  </si>
  <si>
    <t>Is the State using an eMAR system?  If so, which one and at which facilities?</t>
  </si>
  <si>
    <t>There is currently not an electronic Medication Administration Record (eMAR) in use.  KDOC and the current vendor are working on a project to implement an eMAR-Open Vista.  Depending on the progress of this project, there may or may not be an eMAR in place on 7/1/20 or it may be available only at certain sites which are not determined at this time.  If a system-wide eMAR is not in place on 7/1/20, it is KDOC's expectation that any vendor in place following 7/1/20 continue the eMAR project until it is in place system-wide at the earliest possible completion date.</t>
  </si>
  <si>
    <t>Are orders currently sent electronically to the pharmacy?  If so, which Pharmacy?</t>
  </si>
  <si>
    <t>Yes. The pharmacy services are subcontracted by the current vendor and that interface is their proprietary information.</t>
  </si>
  <si>
    <t>Is there a medication formulary?  If so, please provide. Is the formulary built into the EHR?</t>
  </si>
  <si>
    <t xml:space="preserve">Vendors are responsible for the prescribing and delivery of necessary medications.  It is KDOC's expectation that vendors will submit as part of their proposal a Drug Formulary and that it will be updated regularly.  The current vendor has submitted such a Formulary and it is proprietary.  Yes, the current vendor's formulary is in the EHR.  </t>
  </si>
  <si>
    <t>4.13.1 / Reports and Manuals</t>
  </si>
  <si>
    <t>Are any of the reports requested below automated in the EHR?</t>
  </si>
  <si>
    <t>See below responses</t>
  </si>
  <si>
    <t>4.13.1.10 / Reports and Manuals</t>
  </si>
  <si>
    <t>Health Services Report (sample provided in Appendix L, M, and N)</t>
  </si>
  <si>
    <t>Approximately 75% of the Health Services Report is automated with reports run from the EHR.  Approximately 25% must be hand-counted such as the number of medical segregation rounds and off-site services.</t>
  </si>
  <si>
    <t>4.13.1.11 / Reports and Manuals</t>
  </si>
  <si>
    <t>Inpatient Hospital Report</t>
  </si>
  <si>
    <t>4.13.1.12 / Reports and Manuals</t>
  </si>
  <si>
    <t>Infirmary Report</t>
  </si>
  <si>
    <t>4.13.1.13 / Reports and Manuals</t>
  </si>
  <si>
    <t xml:space="preserve"> Infectious Disease Control Report</t>
  </si>
  <si>
    <t>4.13.1.14 / Reports and Manuals</t>
  </si>
  <si>
    <t>Utilization Management Weekly Offsite Appointment Schedule</t>
  </si>
  <si>
    <t>No.</t>
  </si>
  <si>
    <t>4.13.1.15 / Reports and Manuals</t>
  </si>
  <si>
    <t>All reports as described in this RFP</t>
  </si>
  <si>
    <t>4.20.1 / Health Information Management</t>
  </si>
  <si>
    <t>RE: "All funding, work product, and maintenance for EHR shall be controlled by the committee"   Please explain the intent here? For instance, is it envisioned that the EHR committee can bind the contractor to spend contractor funds on EHR enhancements?  </t>
  </si>
  <si>
    <t>The committee exists for oversight and governance.</t>
  </si>
  <si>
    <t>4.20.2.3   / Health Information Management</t>
  </si>
  <si>
    <t>Please describe any interfaces with the KDOC Offender Management System that are currently in place and their reliability.   Which data elements are exchanged, frequency and mechanism (e.g., FTP, API, flat file, or other)?</t>
  </si>
  <si>
    <t>Data files are placed at a secure location, one running every five minutes and another that is made available once a day.</t>
  </si>
  <si>
    <t>What is the name and version of the KDOC Offender Management System?  Is it in-house developed or supported by a 3rd party?</t>
  </si>
  <si>
    <t>OMIS; developed in-house.</t>
  </si>
  <si>
    <t>4.20.2.6  / Health Information Management</t>
  </si>
  <si>
    <t>Does this limitation apply to telemedicine providers, off-site claims management, technical support and other administrative functions?</t>
  </si>
  <si>
    <t>Yes.   </t>
  </si>
  <si>
    <t>4.20.2.8   / Health Information Management</t>
  </si>
  <si>
    <t>Are these plans currently in place? If so, please provide copies.</t>
  </si>
  <si>
    <t>55-56</t>
  </si>
  <si>
    <t>The current EHR has a backup system.  The vendor is responsible for providing a plan outlining how they will manage these issues.</t>
  </si>
  <si>
    <t>4.20.2.9  / Health Information Management</t>
  </si>
  <si>
    <t>Are these logs currently maintained? If so, please provide copies.</t>
  </si>
  <si>
    <t>This has been deemed a cyber security risk</t>
  </si>
  <si>
    <t>4.20.2.10 / Health Information Management</t>
  </si>
  <si>
    <t>4.20.2.11   / Health Information Management</t>
  </si>
  <si>
    <t>These enhancements appear to be similar to those in previous RFPs.   Does this requirement indicate that these features are not currently included in the Nextgen EHR solution?</t>
  </si>
  <si>
    <t>Yes</t>
  </si>
  <si>
    <t>4.20.3.1  / Health Information Management</t>
  </si>
  <si>
    <t>Will all of this existing equipment be provided at no cost to the new Contractor to be put on the prescribed replacement schedule?  If so, please provide details of age and replacement schedule to the 25% per year requirement identified in 4.20.3.2</t>
  </si>
  <si>
    <t> 4.20.3.4  / Health Information Management</t>
  </si>
  <si>
    <t>Please provide a list of any equipment that would be subject to this cost requirement.</t>
  </si>
  <si>
    <t>4.20.3.5  / Health Information Management</t>
  </si>
  <si>
    <t>Please describe the reporting relationship identified here:   The Contractor shall provide five full-time employees to include the below listing utilizing one hundred percent of the time in administering to the technology of the healthcare solutions of KDOC reporting to the technology division of the KDOC.</t>
  </si>
  <si>
    <t>IT staff will have a dual reporting to the selected vendor and the KDOC CIO or KDOC designee</t>
  </si>
  <si>
    <t>Is the intent that the contractor would pay the salaries of these employees but they would be managed by the KDOC technology division?  If so, please provide the salaries and job titles of these individuals.</t>
  </si>
  <si>
    <t>4.20.4.1   / Health Information Management</t>
  </si>
  <si>
    <t>is such a network currently in place or would this be new implementation?  if currently in place, is it transferable to a new contractor?</t>
  </si>
  <si>
    <t>4.20.4.1  / Health Information Management</t>
  </si>
  <si>
    <t xml:space="preserve"> Is it envisioned that the contractor would deliver services to a d-marc in the KDOC facilities and use existing cabeling to deliver network access to the various desktops?  Will the KDOC provide vlan services over their network or the contract to provide their own switching infrastructure?</t>
  </si>
  <si>
    <t>Vendor is required to provide from dmarc to dekstop connectivity. KDOC will provide vlans only if required due to physical constraints</t>
  </si>
  <si>
    <t>4.20.4.7  / Health Information Management</t>
  </si>
  <si>
    <t>is such wireless infrastructure already in place?  If so, is it transferable to a new contractor?  Is cabling infrastructure already in place and available for the contractor for wireless access points required?  If not, is there an existing design for such a wireless infrastructure?  If not, will access be provided to the facilities and employees prior to the RFP due date to estimated the cost of this network?</t>
  </si>
  <si>
    <t>Wireless infrastructure would need to be extended at some sites with assitance provided through the 3rd party vendor on contract with KDOC. Yes</t>
  </si>
  <si>
    <t xml:space="preserve">Is there a Mutual Termination Clause? </t>
  </si>
  <si>
    <t>The RFP does not provide for a mutual termination clause.</t>
  </si>
  <si>
    <t>General</t>
  </si>
  <si>
    <t>Is there a timeframe for Oral Presentations? Is there an Intent to Award date?</t>
  </si>
  <si>
    <t>N/A</t>
  </si>
  <si>
    <t>Not at this time; 4/1/20.</t>
  </si>
  <si>
    <t>4.1.3 / Scope
Appendix B</t>
  </si>
  <si>
    <t>Please provide the Average Daily Population (ADP) numbers by facility and KDOC-wide for the past three (3) years.</t>
  </si>
  <si>
    <t>See "ADP" tab.</t>
  </si>
  <si>
    <t>Please provide population breakdown (i.e., State, ICE, US Marshals, Federal, Work Release, Other) by facility?</t>
  </si>
  <si>
    <t>All inmates are State inmates.  Wichita Work Release average daily population is provided on the "ADP" tab.  Additionally, there are 11 work release inmates currently at Hutchinson Correctional Facility, and 25 work release inmates currently at Topeka Corrrectional Facility.</t>
  </si>
  <si>
    <t>Please provide the population breakdown (i.e., Male, Female, Juvenile, Transgender) by facility.</t>
  </si>
  <si>
    <t xml:space="preserve">See "Current Population Breakdown" tab.  Transgender inmates are included in these totals.  A separate breakdown of transgender inmates by facility (as of August 2019) is also included. 
</t>
  </si>
  <si>
    <t xml:space="preserve">Are any Juveniles adjudicated as adults, being held in the adult facilities? </t>
  </si>
  <si>
    <t xml:space="preserve">All juveniles are housed at KJCC.  </t>
  </si>
  <si>
    <t>4.3.30 / Infimary Services</t>
  </si>
  <si>
    <t>Which facilities have airflow isolation rooms and how many are there at each facility?</t>
  </si>
  <si>
    <t>Lansing has 4.  Topeka has 1.  KJCC has 2.  El Dorado has 4.  Hutchinson has 2.  Norton has 1.  Ellsworth-2.</t>
  </si>
  <si>
    <t>4.6.17.2 / Restrictive Housing Services</t>
  </si>
  <si>
    <t>At which facilities are there Restrictive Housing/Segregated Living Areas and how many are there at each facility?</t>
  </si>
  <si>
    <t>See "Restrictive Housing" Tab.  These are KDOC's projections after the Lansing reconstruction is occupied.</t>
  </si>
  <si>
    <t>4.3.23 / Ancillary Services</t>
  </si>
  <si>
    <t xml:space="preserve">Does the KDOC supplement on-site x-ray with mobile x-ray providers? If so, at which facilities and through which provider(s)?  </t>
  </si>
  <si>
    <t xml:space="preserve">Vendors are responsible for providing x-ray services at the facilities as needed.  The current vendor has provided x-ray services and that information is proprietary.  </t>
  </si>
  <si>
    <t>4.5 / Dental Services</t>
  </si>
  <si>
    <t>Please confirm facilities with on-site dental service, including number of chairs per site. Which faacilities have a dental operatory?</t>
  </si>
  <si>
    <t xml:space="preserve">Facility chairs/operatories are as follows.  El Dorado-3. Ellsworth-1. Hutchinson-3.  Kansas Juvenile-2. Lansing-4.  Larned-1.  Topeka-2. Norton-1. Oswego-1.  Winfield-1. </t>
  </si>
  <si>
    <t>4.3.20 / Off-Site Hospital</t>
  </si>
  <si>
    <t xml:space="preserve">Please provide the primary hospital utilized for ER and in-patient stays for each facility. </t>
  </si>
  <si>
    <t xml:space="preserve">The vendor is responsible for contracting with hospitals and clinics to provide services.  The current vendor has contracted with hospitals/clinics in multiple communities and those contracts are proprietary.  </t>
  </si>
  <si>
    <t>HSR Reports</t>
  </si>
  <si>
    <t>Please provide the number of HIV+ patients. Please also provide the number currently being treated.</t>
  </si>
  <si>
    <t>FY-19 average was 44 per month.</t>
  </si>
  <si>
    <t>4.3.12.2 / Chronic Care</t>
  </si>
  <si>
    <t xml:space="preserve">Please provide the number of HCV patients. Please also provide the number currently being treated and the number currently being monitored. </t>
  </si>
  <si>
    <t>All Hepatitis C patients are monitored.  Average number of Hepatitis C patients present in the system per month in FY-19 = 373.  Patients on Hepatitis C medications--FY-17 average 8 per month; FY-18 average 44 per month; FY-19 average 110 per month.  For FY-20, Hepatitis C medications costs are projected at approximately $8.5 million</t>
  </si>
  <si>
    <t xml:space="preserve">Is Methadone used at any facilities? If so, which sites? </t>
  </si>
  <si>
    <t xml:space="preserve">Currently there are no MAT patients in the system on methadone.  However, there are about 5 cancer patients on it for pain at the sites with an infirmary </t>
  </si>
  <si>
    <t>.</t>
  </si>
  <si>
    <t>4.3.22 / Prenatal Care</t>
  </si>
  <si>
    <t xml:space="preserve">Are  pregnant patients requiring methodone sent off-site? </t>
  </si>
  <si>
    <t xml:space="preserve">Pregnant females who come into the system on methadone must be treated as a high-risk pregnancy.  It is expected that they will be followed by a board-certified obstetrical specialist.  It is expected that the specialist's recommendation regarding methadone will be given every consideration.  </t>
  </si>
  <si>
    <t xml:space="preserve">Please define any current Medication Assisted Treatments (MAT) currently offered. </t>
  </si>
  <si>
    <t>Medications used in the MAT program are expected to be patient specific to include the use of naltrexone, methadone, buprenorphine and other medications that meet community/correctional standards of care.</t>
  </si>
  <si>
    <t>4.3.29 / Dialysis</t>
  </si>
  <si>
    <t xml:space="preserve">At Lansing Correctional Facility, how many dialysis chairs are planned for the new dialysis suite? </t>
  </si>
  <si>
    <t>4 chairs</t>
  </si>
  <si>
    <t>During the past two (2) years, what is the average number of individuals receiving dialysis treatments per facility?</t>
  </si>
  <si>
    <t xml:space="preserve">Dialysis services are provided on-site at Lansing Correctional Center for men and at Topeka Correctional Center for women.  The average number of patients at Lansing for the past two years has been 7.  There intermittently has been 1 female dialysis patient at Topeka Correctional Center.  </t>
  </si>
  <si>
    <t>Please specify for each facility whether dialysis services are provided on-site or off-site? Also, please identify the dialysis provider for each.</t>
  </si>
  <si>
    <t xml:space="preserve">Dialysis services are provided on-site at Lansing Correctional Center for men and at Topeka Correctional Center for women.  The vendor is responsible for providing on-site dialysis services.  The current vendor has provided such services and their provider information is proprietary.   </t>
  </si>
  <si>
    <t>How much has been spent annually on dialysis over the past two (2) years per facility?</t>
  </si>
  <si>
    <t>The vendor is  responsible for providing on-site dialysis services.  The current vendor has provided such services and the cost of those services is proprietary.</t>
  </si>
  <si>
    <t>4.20.2 / Electronic Health Record</t>
  </si>
  <si>
    <t>Please provide a copy of the current contract with NextGen and all associated addenda.</t>
  </si>
  <si>
    <t>This is available through the State Procurement site.</t>
  </si>
  <si>
    <t>Are there MBE/WBE requirements? If so, will they be considered during evaluation?</t>
  </si>
  <si>
    <t>No; n/a</t>
  </si>
  <si>
    <t xml:space="preserve">Which facilities currently use Telehealth? </t>
  </si>
  <si>
    <t xml:space="preserve">There is a telehealth unit at every facility visited during the bid tour.  In addition, there are units at Oswego and Wichita Work Release. </t>
  </si>
  <si>
    <t>How many patients are currently on Death Row?</t>
  </si>
  <si>
    <t>If the construction at LCF is not compeleted by the contract start date, what is the contingency plan?</t>
  </si>
  <si>
    <t>The construction is scheduled to be completed with offenders moving into the facility during 1st calendar quarter of 2020.  A contingency plan is not applicable.</t>
  </si>
  <si>
    <t>4.3.23 / Diagnostic - Ancillary Services</t>
  </si>
  <si>
    <t xml:space="preserve">Who is the current radiology interpreter/over-read provider? </t>
  </si>
  <si>
    <t>The vendor is  responsible for providing radiology interpretation services.  The current vendor has provided such services and the provider information is proprietary.</t>
  </si>
  <si>
    <t>4.3.25 / Specialty Services</t>
  </si>
  <si>
    <t xml:space="preserve">Please provide the number of on-site clinic visits by type (e.g., OB/GYN, orthopedics, ophthalmology, cardiology, eye clinics, oral surgery, etc.). Also, please list the current contracted providers and their contact information. </t>
  </si>
  <si>
    <t>The following information is for FY-19.  On-site OB/GYN visits are not tracked, rather pregnancies.  There were 23 deliveries.  Optometry/Ophalmology had 3591 visits.  Cardiology had 12 on-site visits.  Physical Therapy had 1,068 visits.  Oral surgery had 1,624 visits.  Orthopedics had 52 visits.  Mammograms had 99 visits.  Dialysis had 998.  Chemotherapy had 42.  Vendors are responsible for all onsite specialty services.  The current vendor has provided these services and their contracts/contacts are proprietary.</t>
  </si>
  <si>
    <t>Which facilities have on-site physical therapy services?  Please provide the name of the company and/or therapist  and their contact info at each facility.  </t>
  </si>
  <si>
    <t>Vendors are responsible for all onsite specialty services including physical therapy at all sites. At a minimum, all sites with an infirmary should have these services available.  The current vendor has provided these services and their contracts are proprietary.</t>
  </si>
  <si>
    <t>4.7.1.5 / Pharmacy Services</t>
  </si>
  <si>
    <t>Please confirm that Medication Administration Records (MARs) are on paper.</t>
  </si>
  <si>
    <t>Yes.</t>
  </si>
  <si>
    <t xml:space="preserve">Please confirm Endoscopy and Colonoscopy services are performed in the trauma unit. Please provide contact information for each specialty provider. </t>
  </si>
  <si>
    <t>Yes.  Vendors are responsible for all onsite specialty services.  On-site endo/coloscopy services are currently provided at El Dorado.  KDOC wishes these services continued and expanded where/if appropriate.  The current vendor has provided these services and their contracts are proprietary.</t>
  </si>
  <si>
    <t>Are any medical staff unionized? If so, please provide the appropriate bargaining agreements. Are any state employees working under the current healthcare contractor?</t>
  </si>
  <si>
    <t>The three state employees are eligible to be represented by KOSE.</t>
  </si>
  <si>
    <t>Please provide a copy of the current medical services contract with the incumbent provider, including all exhibits, attachments, amendments, etc.</t>
  </si>
  <si>
    <t>https://da.ks.gov/purch/contracts/view_contract.aspx?ContractID=0000000000000000000038617</t>
  </si>
  <si>
    <t>Are any facilities currently under a consent decree or DOJ monitoring? If so, please provide details.</t>
  </si>
  <si>
    <t>4.14 / Accreditation</t>
  </si>
  <si>
    <t xml:space="preserve">Are all facilities accredited by the NCCHC and ACA? If the answer is no, please list unaccredited facilities. </t>
  </si>
  <si>
    <t>KDOC only seeks accreditation for facilities' medical department not for the entire facility.  The medical departments at all facilities were most recently accredited by ACA in August 2017.  Application has been made to ACA for reaccreditation surveys to be conducted in the spring of 2020.  It is KDOC's expectation that medical department accreditation will be continued uninterrupted.</t>
  </si>
  <si>
    <t>If a facility is not currently accredited, does the KDOC wish to obtain NCCHC and/or ACA accreditation for that facility? If so, please provide details.</t>
  </si>
  <si>
    <t>When were the last NCCHC and ACA audits? Were there any deficiencies in the last audits? If so, please provide details.</t>
  </si>
  <si>
    <t>KDOC only seeks accreditation for facilities' medical department not for the entire facility.  The medical departments at all facilities were most recently accredited by ACA in August 2017.  Application has been made to ACA for reaccreditation surveys to be conducted in the spring of 2020.  It is KDOC's expectation that medical department accreditation will be continued uninterrupted.</t>
  </si>
  <si>
    <t>If there were any corrective actions resulting from an audit, please provide details and indicate if all corrective actions have been completed.</t>
  </si>
  <si>
    <t>The vendor is responsible for keeping up accreditation and the survey results are in the vendor's possession.  All facilities met 100% of mandatory standards.</t>
  </si>
  <si>
    <t>4.22/ Staffing</t>
  </si>
  <si>
    <t>Please provide the current staffing plan for each facility by position, credential, and shift.</t>
  </si>
  <si>
    <t xml:space="preserve">Appendix F is the only staffing plan to be considered when bidding on this contract.  </t>
  </si>
  <si>
    <t>Appendix F</t>
  </si>
  <si>
    <t>Please provide the job description for each regional staff position. If not available, please provide the responsibilities for each position.</t>
  </si>
  <si>
    <t>  It is the vendor's responsibility to outline the duties of their regional office staff.  The current vendor has outlined those duties in job description format and those job descriptions are proprietary.</t>
  </si>
  <si>
    <t>Please provide salaries/pay rates of current staff (i.e., RN, LPN, Mid-level Practitioner, mental health staff, etc.).</t>
  </si>
  <si>
    <t>This information is proprietary to the current vendor.  This information is not relevant.  Please see Section 4.22.4.10--"Prior to the commencment of this contract, Contractor will perform a market survey for all licensed health care professions.....Upon commencement of this contract, the licensed staff's minimum rate of pay will be that the 50th percentile."</t>
  </si>
  <si>
    <t>What are the current evening, night, and weekend shift differentials?</t>
  </si>
  <si>
    <t>Are there currently any unfilled key personnel positions? If so, please identify the position and length of time unfilled.</t>
  </si>
  <si>
    <t xml:space="preserve">The vendor is responsible for staffing, at a minimum, in compliance with the their contract.  The current vendor's vacancies are proprietary.  </t>
  </si>
  <si>
    <t>Are the current staffing plans considered adequate for all facilities? If not, please explain.</t>
  </si>
  <si>
    <t xml:space="preserve">Yes.   </t>
  </si>
  <si>
    <t>4.6 / Comprehensive Behavioral Health Services</t>
  </si>
  <si>
    <t>What mental health services are currently provided on site per Facility?</t>
  </si>
  <si>
    <t>RDU-EDCF, TCF &amp; KJCC; Outpatient Individual / Group - LCF, EDCF, TCF, HCF ECF, LCMHF, NCF, WCF, OCF, WWRF, KJCC; Crisis - All; IRU - TCF, EDCF; TRU - LCF; RH - LCF, EDCF, TCF, HCF, ECF, LCMHF, NCF, WCF; AT - LCF, EDCF, TCF, HCF, OCF</t>
  </si>
  <si>
    <t>What types of group therapy are currently provided, by facility? How many times per week is each group provided?</t>
  </si>
  <si>
    <t>Groups provided cover a broad range of concerns including anger management, criminal thinking, CBT, DBT, Co-Occurring Disorders, etc.; Please see Appendix J for the weekly number of groups</t>
  </si>
  <si>
    <t xml:space="preserve">What discharge planning services are currently being offered? Please provide specific details. </t>
  </si>
  <si>
    <t>KDOC provides the majority of discharge planning; the contractor is responsible for working cooperatively with the KDOC DPs to ensure they have all the required information needed to facilitate a positive discharge from prison care to community care</t>
  </si>
  <si>
    <t xml:space="preserve">What is the referral response timing of mental health evaluations and/or response to mental health referrals? </t>
  </si>
  <si>
    <t>Mental health evaluations are to be completed within 14 days of referral for the evaluation</t>
  </si>
  <si>
    <t>Is the current mental health staffing considered adequate?</t>
  </si>
  <si>
    <t>What are the number and location of suicide watch cells per facility?</t>
  </si>
  <si>
    <t>EDCF-3 infirmary; LCF-10 infirmary; HCF-6 infirmary; TCF-5 (4 RH unit, 1-Infirmary); LCMHF-10 (5 infirmary, 5-crisis observation unit); KJCC-13 RH unit; ECF-1 Building 4; NCF-1 clinic; WCF-0; EDCF-OCF-0; WWRF-0</t>
  </si>
  <si>
    <t>How many inmates are currently receiving mental health services per facility? And at what level of classification?</t>
  </si>
  <si>
    <t>EDCF-Level 4=334, Level 5=76, Level 6=97; EDCF-OCF-Level 4=41; ECF-Level 4=46; HCF-Level 4=325; LCF-Level 4=412, Level 5=228, Level 6=4; LCMHF-Level 4=64; NCF-Level 4=75; TCF-Level 4=214, Level 5=1, Level 6=10; WCF-Level 4=72; WCF/WWRF-Level 4=9; KJCC-Special Needs=68</t>
  </si>
  <si>
    <t>Are any mental health services provided by a community services agency or private provider? If so, please identify the mental health services, personnel, and hours provided by the community services agency/private provider.</t>
  </si>
  <si>
    <t>No</t>
  </si>
  <si>
    <t>Who is financially responsible for in-patient psychiatric care and/or psychiatric hospitalizations, the Contractor or the State?</t>
  </si>
  <si>
    <t>The State retains financial responsibility for individuals admitted to the state psychiatric hospital</t>
  </si>
  <si>
    <t>Please identify any community hospitals used for psychiatric inpatient referrals.</t>
  </si>
  <si>
    <t>There are currently no community hospitals used for psychiatric inpatient treatment.  The only facility used is the Larned State Hospital for female inpatient referrals</t>
  </si>
  <si>
    <t>4.6 / Comprehensive Behavioral Health Services (4.6.4)</t>
  </si>
  <si>
    <t>Will the SOAR specialists be documenting in the EHR? If so, why will this position need edit capability in the health record?</t>
  </si>
  <si>
    <t>The word "edit" is perhaps not the best.  The SOAR specialists will need to be able to document in the EHR reflecting their work.  They will not need actual "edit" capabilities.</t>
  </si>
  <si>
    <t>4.6 / Comprehensive Behavioral Health Services (4.6.9)</t>
  </si>
  <si>
    <t>For the emergent issues, is it required to be a face-to-face assessment?</t>
  </si>
  <si>
    <t>4.6 / Comprehensive Behavioral Health Services (4.6.12)</t>
  </si>
  <si>
    <t>Do the classifications have to be updated every time they change facilities?</t>
  </si>
  <si>
    <t>Yes, within 14 days of admission to each facility</t>
  </si>
  <si>
    <t>4.6 / Comprehensive Behavioral Health Services (4.6.14)</t>
  </si>
  <si>
    <t xml:space="preserve">What kind of events require on-site response by on-call? </t>
  </si>
  <si>
    <t>A facility disaster declaration, or an offender being placed in therapeutic restraints or being prescribed one-time emergency psychotropic medication</t>
  </si>
  <si>
    <t>4.6 / Comprehensive Behavioral Health Services 
(4.6.14.1 [c ])</t>
  </si>
  <si>
    <t>At sites where psychologists are present, will consultation with the psychologist regarding crisis intervention suffice or must it always by a psychiatrist?</t>
  </si>
  <si>
    <t>The involvement with psychiatry is required even at those sites with a psychologist.</t>
  </si>
  <si>
    <t>4.6 / Comprehensive Behavioral Health Services (General)</t>
  </si>
  <si>
    <t>Are the MH coordinators counted as a Master's level MHP in the matrix? They are not listed as a separate position.</t>
  </si>
  <si>
    <t>4.6 / Comprehensive Behavioral Health Services (4.6.17.8)</t>
  </si>
  <si>
    <t>Is the integration program for those in extended RH specifically for IMs with SMI</t>
  </si>
  <si>
    <t>Yes, SMI &amp; SPMI</t>
  </si>
  <si>
    <t>4.6 / Comprehensive Behavioral Health Services (4.9.1)</t>
  </si>
  <si>
    <t xml:space="preserve">Is there a timeframe for completion of the CSRs? </t>
  </si>
  <si>
    <t>Yes, the CSR needs to be completed and back to the team in time for them to review the document and take action as appropriate.  This typically involves being completed approximately 120 days prior to the offender's projected release date. By statute, the report is required to be with the Attorney General at least 90 days prior to the offender's release date.</t>
  </si>
  <si>
    <t xml:space="preserve">Please provide the following information:                              a. Number of attempted suicides in the past two (2) years per facility 
b. Number of completed suicides in the past two (2) years per facility 
c. Number of episodes of suicide watch per month in the past two (2) years per facility 
d. Number of self-injurious events in the past two (2) years per facility 
e. Number of psychiatric community based in-patient hospitalizations in the past two (2) years per facility 
f. Number of psychiatric inpatient hospital days in the past two (2) years per facility 
g. Total cost of psychiatric community based inpatient hospitalizations for each of the past two (2) years per facility 
</t>
  </si>
  <si>
    <t>a) EDCF-51, HCF-28, LCF-22, LCMHF-1, NCF-1, TCF-7; b) HCF-3, LCMHF-2; c) (These refer to the number of offenders on crisis level (which involves more than just suicidal ideation or attempts) per month, as such it may be low as an offender may be on crisis level more than one episode per month.  These are approximated figures (average per month) based on totals for the last 24 months) EDCF-15.8, EDCF-Osw &lt;.1, ECF-1.2, HCF-10.9, LCF-13.5, LCMHF-3.3, NCF-1.3, TCF-7.0, WCF-0.5;  d) EDCF-152, ECF-8, HCF-78, LCF-99, LCMHF-10, NCF-6, TCF-25, WCF-3; e) zero; f) TCF has had 4 female offenders continuously at the State Hospital throughout the last 2 years.  Admissions for males to the State Hospital were discontinued in August, 2019.  Males are treated within the facility (EDCF and/or LCF). g) zero</t>
  </si>
  <si>
    <t>Please provide the following information:                              a. Number of attempted suicides in the past two (2) years per facility 
b. Number of completed suicides in the past two (2) years per facility 
c. Number of episodes of suicide watch p</t>
  </si>
  <si>
    <t>Please see the above answer (#95)</t>
  </si>
  <si>
    <t>4.18 / Equipment and Supplies</t>
  </si>
  <si>
    <t>Please provide a list of all medical and dental equipment that will be available to the new Contractor, including the model, age, and condition.</t>
  </si>
  <si>
    <t>An inventory of medical equipment that includes all medical and dental equipment does not exist.  However, all present equipment is considered KDOC property.  It stays and is available for use by whichever vendor is selected.  The purpose of the bid tour was to identify major items such as x-ray machines for interested vendors and they should refer to their notes regarding those facility tours.  There is a portable x-ray machine located at Oswego, the only facility with an x-ray machine that was not visited.</t>
  </si>
  <si>
    <t>Please provide a list of all office/computer equipment that will be available to the new Contractor (e.g., computers, printers, fax machine, copier, etc.), including the model, age, and condition.</t>
  </si>
  <si>
    <t>This is a security question, and potentially compromises the secuirty of systems.</t>
  </si>
  <si>
    <t>How many AEDs are on-site per facility?</t>
  </si>
  <si>
    <t>An inventory of medical equipment that includes all medical and dental equipment does not exist.  However, all present equipment is considered KDOC property.  It stays and is available for use by whichever vendor is selected.  There are AEDs that are located in the medical department, which are the vendor's responsibility to maintain.  There are multiple other AEDs located in other areas throughout each facility and they are the responsibility of KDOC.</t>
  </si>
  <si>
    <t>Who is responsible for maintaining the AEDs, the Contractor or the State?</t>
  </si>
  <si>
    <t>There are AEDs that are located in the medical department, which are the vendor's responsibility to maintain.  There are multiple other AEDs located in other areas throughout each facility and they are the responsibility of KDOC.</t>
  </si>
  <si>
    <t>4.3.23 / Ancillary Services 
4.7 / Pharmacy</t>
  </si>
  <si>
    <t>Please identify the following current providers by facility:                                                                                                       -  Pharmacy services
- Laboratory services 
- Mobile X-ray services
- Ambulance service(s)
- Biohazardous waste removal services</t>
  </si>
  <si>
    <t>30
46</t>
  </si>
  <si>
    <t xml:space="preserve">This RFP is for comprehensive medical services.  Vendors are responsible for providing comprehensive services to each facility.  The current vendor has provided comprehensive medical services and their service providers information is proprietary.  </t>
  </si>
  <si>
    <t>4.3.6 / Receiving Screening</t>
  </si>
  <si>
    <t>Which discipline/credential conducts the intake/receiving screening (e.g., RN, LPN, EMT, Correctional Officer)? If this is a medical post, is it staffed 24/7?</t>
  </si>
  <si>
    <t>RN.  Intake/receiving screening is expected to be done 24/7 as needed.  The majority are conducted on the day shift.</t>
  </si>
  <si>
    <t>How many intakes are conducted on average per day, per month, and per year at each facility?</t>
  </si>
  <si>
    <t>In FY-18 there were 4,746 intake screenings completed. In FY-19 there were 5,566 intake screenings completed.</t>
  </si>
  <si>
    <t>4.3.7 / Initial Health Screening</t>
  </si>
  <si>
    <t>Which discipline/credential conducts the 14-day health assessment (e.g., RN, Mid-Level Practitioner, Physician) for each facility?</t>
  </si>
  <si>
    <t>Please refer to Section 4.3.7.  The initial health assessment is completed within 7 days.  Currently RNs with documented physician training, APRNs, and Physicians conduct these assessments.</t>
  </si>
  <si>
    <t>Appendix B</t>
  </si>
  <si>
    <t>How many infirmary and/or medical housing beds are available per facility? Are any of the infirmaries licensed, and if so, by what accrediting licensed.</t>
  </si>
  <si>
    <t>No infirmaries are licensed.  Please refer to Appendix B for the number of beds per facility.</t>
  </si>
  <si>
    <t>How many med passes are conducted daily at each facility?</t>
  </si>
  <si>
    <t>Typically 4--AM, Noon, Evening Meal, and PM.  However, medications may need to be provided at other times as well.</t>
  </si>
  <si>
    <t>Which discipline(s) conducts med passes (e.g., CMT, LPN, RN, etc.)?</t>
  </si>
  <si>
    <t>All three disciplines are utilized to do medication passes.</t>
  </si>
  <si>
    <t>How many med carts are utilized per med pass at each facility?</t>
  </si>
  <si>
    <t>Medication carts are property of KDOC and remain at the facilities.  While there is not an inventory of medications carts, the current number of carts has allowed for proper delivery of medications by the current vendor.</t>
  </si>
  <si>
    <t>How long does the average med pass take to complete at each facility?</t>
  </si>
  <si>
    <t>The length of time to complete medication passes varies by institution, is the vendor's responsibility to complete, and is not tracked by KDOC.</t>
  </si>
  <si>
    <t>4.20.2.9 / Electronic Health Record</t>
  </si>
  <si>
    <t>Does the Facility currently utilize an electronic Medication Administration Record (eMAR) at each facility?</t>
  </si>
  <si>
    <t xml:space="preserve">No.  </t>
  </si>
  <si>
    <t>If so, please identify the eMAR software program at each facility .</t>
  </si>
  <si>
    <t>See above.</t>
  </si>
  <si>
    <t>4.21.6.11
4.7.1.5</t>
  </si>
  <si>
    <t>Which facilities have a Keep-on-Person (KOP) program? Which medications are included in the KOP program?</t>
  </si>
  <si>
    <t>60
46</t>
  </si>
  <si>
    <t>There is not a specific list of KOP medications although they are encouraged when/where appropriate.  Vendors are responsible for submitting their proposed policies for dealing with KOP medications. The current vendor meets this requirement.</t>
  </si>
  <si>
    <t>Appendix L
Appendix M</t>
  </si>
  <si>
    <t>Please provide the following information for the past two (2) years: 
- Number of inmates on psychotropic medication(s) per month per facility
- Number of inmates on HIV/AIDS medication(s) per month per facility 
- Number of inmates on Hepatitis medication(s) per month per facility 
- Number of inmates on Hemophilia medication(s) per month per facility 
- Number of inmates with diabetes per facility
- Number of inmates on second generation anti- psychotic long acting injectable per facility</t>
  </si>
  <si>
    <t>See FY-2017 Health Services Report Attachment.  See FY-2018 Health Services Report Attachment.  See FY-2019 Health Services Report Attachment</t>
  </si>
  <si>
    <t>Please provide statistical data for the past three (3) years by facility regarding on-site services, including but not limited to: Intakes
Nurse Sick Call, Mid-level Sick Call, Physician Sick Call
Inmate physicals
Number of inmates evaluated by the psychiatric/mental health providers
Number of chronic care visits by type
Number of on-site clinic visits by type (e.g., OB/GYN, orthopedics, ophthalmology, cardiology, etc.)
Labs
X-rays
Telemedicine encounters by specialty</t>
  </si>
  <si>
    <t>See FY-2017 Health Services Report Attachment.  See FY-2018 Health Services Report Attachment.  See FY-2019 Health Services Report Attachment</t>
  </si>
  <si>
    <t>4.20.2.1.a.1</t>
  </si>
  <si>
    <t>Please provide copies of the current “Annual software licensing and support agreements.”</t>
  </si>
  <si>
    <t xml:space="preserve">This has been deemed a cyber security risk.  </t>
  </si>
  <si>
    <t>4.20.2.1.a.2</t>
  </si>
  <si>
    <t>Please provide descriptions, inventory, models, serial numbers of all infrastructure included in “Cloud/hybrid Cloud resources as required, Server, SAN or appliance acquisition and replacement to maintain the system growth and maintain functionality and compatibility with software requirements as new technologies are developed.” That would be required for the start of the contract.</t>
  </si>
  <si>
    <t>This has been deemed a cyber security risk.</t>
  </si>
  <si>
    <t>4.20.2.1.a.3</t>
  </si>
  <si>
    <t>Please provide inventory of software and hardware licensing and maintenance including the NextGen Software, operating systems, environments and support agreements.  Please include Version Numbers for OS, EHR and other support systems relating to “Annual software, hardware licensing, maintenance and support agreements associated with operating the NextGen EHR.”</t>
  </si>
  <si>
    <t>Please provide copies of agreements related to “Annual software, hardware licensing, maintenance and support agreements associated with operating the NextGen EHR</t>
  </si>
  <si>
    <t>Average Daily Population</t>
  </si>
  <si>
    <t xml:space="preserve">Facility </t>
  </si>
  <si>
    <t>FY17</t>
  </si>
  <si>
    <t>FY18</t>
  </si>
  <si>
    <t>FY19</t>
  </si>
  <si>
    <t>Lansing</t>
  </si>
  <si>
    <t>Hutchinson</t>
  </si>
  <si>
    <t>El Dorado</t>
  </si>
  <si>
    <t>Topeka</t>
  </si>
  <si>
    <t>Norton</t>
  </si>
  <si>
    <t>Ellsworth</t>
  </si>
  <si>
    <t>Winfield</t>
  </si>
  <si>
    <t>Wichita WR</t>
  </si>
  <si>
    <t>Larned MH</t>
  </si>
  <si>
    <t>Kansas Juvenile</t>
  </si>
  <si>
    <t>Non-KDOC</t>
  </si>
  <si>
    <t>Total</t>
  </si>
  <si>
    <t>Facility</t>
  </si>
  <si>
    <t>Adult Male</t>
  </si>
  <si>
    <t>Adult Female</t>
  </si>
  <si>
    <t>Juvenile Male</t>
  </si>
  <si>
    <t>Juvenile Female</t>
  </si>
  <si>
    <t>Transgender</t>
  </si>
  <si>
    <t>Restrictive Housing</t>
  </si>
  <si>
    <t>Short-Term</t>
  </si>
  <si>
    <t>Long-Term</t>
  </si>
  <si>
    <t>Oswego</t>
  </si>
  <si>
    <r>
      <t xml:space="preserve">I have reviewed the questions and answers that were posted on the DAFPM website on 11/27/19.  I need to clarify the answer to Question #1 – Title Page:  Bid Guarantee.  Our question was asking about the </t>
    </r>
    <r>
      <rPr>
        <b/>
        <u/>
        <sz val="11"/>
        <rFont val="Calibri"/>
        <family val="2"/>
        <scheme val="minor"/>
      </rPr>
      <t xml:space="preserve">Bid </t>
    </r>
    <r>
      <rPr>
        <sz val="11"/>
        <rFont val="Calibri"/>
        <family val="2"/>
        <scheme val="minor"/>
      </rPr>
      <t xml:space="preserve">Bond requirement.  We were hoping to get more clarification about the Bid Bond Requirement.   The only place that we see any information about the bid bond is on the RFP Announcement page under Bid Guarantee where it states the amount.  The only information within the RFP that refers to any bond requirement is on  page 21, Section 3.47 – Performance Guaranty/Bond (Amount).  This section tells us about the performance guaranty/bond requirement and makes no mention of a “Bid” bond.  We certainly understand the Performance Bond section but need to know if there is also a Bid Bond requirement, and, if so, what are the instructions for submission of the Bid Bond?   We understand that Bid Bonds are normally submitted with the vendor’s RFP response by the due date.  Performance bonds are normally submitted at the beginning of the contract.  </t>
    </r>
  </si>
  <si>
    <t>1, 21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</si>
</sst>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0_);_(* \(#,##0\);_(* &quot;-&quot;_);_(@_)"/>
  </numFmts>
  <fonts count="14" x14ac:knownFonts="1">
    <font>
      <sz val="11"/>
      <color theme="1"/>
      <name val="Calibri"/>
      <family val="2"/>
      <scheme val="minor"/>
    </font>
    <font>
      <b/>
      <sz val="11"/>
      <name val="Calibri"/>
      <family val="2"/>
      <scheme val="minor"/>
    </font>
    <font>
      <sz val="10"/>
      <color theme="1"/>
      <name val="Arial"/>
      <family val="2"/>
    </font>
    <font>
      <sz val="11"/>
      <name val="Calibri"/>
      <family val="2"/>
      <scheme val="minor"/>
    </font>
    <font>
      <sz val="11"/>
      <color rgb="FF000000"/>
      <name val="Calibri"/>
      <family val="2"/>
    </font>
    <font>
      <sz val="11"/>
      <color theme="1"/>
      <name val="Times New Roman"/>
      <family val="1"/>
    </font>
    <font>
      <b/>
      <sz val="11"/>
      <color theme="0"/>
      <name val="Calibri"/>
      <family val="2"/>
      <scheme val="minor"/>
    </font>
    <font>
      <b/>
      <sz val="16"/>
      <color theme="0"/>
      <name val="Calibri"/>
      <family val="2"/>
      <scheme val="minor"/>
    </font>
    <font>
      <b/>
      <sz val="11"/>
      <color theme="1"/>
      <name val="Calibri"/>
      <family val="2"/>
      <scheme val="minor"/>
    </font>
    <font>
      <b/>
      <u val="double"/>
      <sz val="11"/>
      <color theme="1"/>
      <name val="Calibri"/>
      <family val="2"/>
      <scheme val="minor"/>
    </font>
    <font>
      <b/>
      <u val="doubleAccounting"/>
      <sz val="11"/>
      <color theme="1"/>
      <name val="Calibri"/>
      <family val="2"/>
      <scheme val="minor"/>
    </font>
    <font>
      <sz val="11"/>
      <color rgb="FF000000"/>
      <name val="Calibri"/>
      <family val="2"/>
      <scheme val="minor"/>
    </font>
    <font>
      <sz val="11"/>
      <color rgb="FF4472C4"/>
      <name val="Calibri"/>
      <family val="2"/>
      <scheme val="minor"/>
    </font>
    <font>
      <b/>
      <u/>
      <sz val="11"/>
      <name val="Calibri"/>
      <family val="2"/>
      <scheme val="minor"/>
    </font>
  </fonts>
  <fills count="5">
    <fill>
      <patternFill patternType="none"/>
    </fill>
    <fill>
      <patternFill patternType="gray125"/>
    </fill>
    <fill>
      <patternFill patternType="solid">
        <fgColor theme="4"/>
        <bgColor theme="4"/>
      </patternFill>
    </fill>
    <fill>
      <patternFill patternType="solid">
        <fgColor theme="4"/>
        <bgColor indexed="64"/>
      </patternFill>
    </fill>
    <fill>
      <patternFill patternType="solid">
        <fgColor theme="4" tint="0.79998168889431442"/>
        <bgColor theme="4" tint="0.79998168889431442"/>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51">
    <xf numFmtId="0" fontId="0" fillId="0" borderId="0" xfId="0"/>
    <xf numFmtId="0" fontId="1" fillId="2" borderId="1" xfId="0" applyFont="1" applyFill="1" applyBorder="1" applyAlignment="1">
      <alignment horizontal="left" vertical="top" wrapText="1"/>
    </xf>
    <xf numFmtId="0" fontId="0" fillId="0" borderId="0" xfId="0" applyAlignment="1">
      <alignment vertical="top" wrapText="1"/>
    </xf>
    <xf numFmtId="0" fontId="1" fillId="3" borderId="1" xfId="0" applyFont="1" applyFill="1" applyBorder="1" applyAlignment="1">
      <alignment vertical="top" wrapText="1"/>
    </xf>
    <xf numFmtId="0" fontId="1" fillId="2" borderId="1" xfId="0" applyFont="1" applyFill="1" applyBorder="1" applyAlignment="1">
      <alignment horizontal="center" vertical="top" wrapText="1"/>
    </xf>
    <xf numFmtId="0" fontId="1" fillId="2" borderId="1" xfId="0" applyFont="1" applyFill="1" applyBorder="1" applyAlignment="1">
      <alignment vertical="top" wrapText="1"/>
    </xf>
    <xf numFmtId="0" fontId="0" fillId="0" borderId="1" xfId="0" applyBorder="1" applyAlignment="1">
      <alignment vertical="top" wrapText="1"/>
    </xf>
    <xf numFmtId="0" fontId="0" fillId="0" borderId="1" xfId="0" applyFont="1" applyBorder="1" applyAlignment="1">
      <alignment vertical="top" wrapText="1"/>
    </xf>
    <xf numFmtId="0" fontId="3" fillId="0" borderId="1" xfId="0" applyFont="1" applyBorder="1" applyAlignment="1">
      <alignment vertical="top" wrapText="1"/>
    </xf>
    <xf numFmtId="0" fontId="0" fillId="4" borderId="0" xfId="0" applyFont="1" applyFill="1" applyBorder="1"/>
    <xf numFmtId="0" fontId="0" fillId="0" borderId="0" xfId="0" applyFont="1" applyFill="1" applyBorder="1"/>
    <xf numFmtId="0" fontId="6" fillId="2" borderId="0" xfId="0" applyFont="1" applyFill="1" applyBorder="1"/>
    <xf numFmtId="0" fontId="0" fillId="0" borderId="0" xfId="0" applyFont="1" applyBorder="1"/>
    <xf numFmtId="0" fontId="6" fillId="2" borderId="0" xfId="0" applyFont="1" applyFill="1" applyBorder="1" applyAlignment="1">
      <alignment horizontal="center"/>
    </xf>
    <xf numFmtId="0" fontId="0" fillId="0" borderId="1" xfId="0" applyFill="1" applyBorder="1" applyAlignment="1">
      <alignment vertical="top" wrapText="1"/>
    </xf>
    <xf numFmtId="3" fontId="0" fillId="4" borderId="0" xfId="0" applyNumberFormat="1" applyFont="1" applyFill="1" applyBorder="1"/>
    <xf numFmtId="3" fontId="0" fillId="0" borderId="0" xfId="0" applyNumberFormat="1" applyFont="1" applyBorder="1"/>
    <xf numFmtId="3" fontId="0" fillId="0" borderId="0" xfId="0" applyNumberFormat="1" applyFont="1" applyFill="1" applyBorder="1"/>
    <xf numFmtId="0" fontId="0" fillId="0" borderId="1" xfId="0" applyFont="1" applyFill="1" applyBorder="1" applyAlignment="1">
      <alignment vertical="top" wrapText="1"/>
    </xf>
    <xf numFmtId="0" fontId="8" fillId="0" borderId="0" xfId="0" applyFont="1"/>
    <xf numFmtId="41" fontId="0" fillId="0" borderId="0" xfId="0" applyNumberFormat="1"/>
    <xf numFmtId="41" fontId="8" fillId="0" borderId="0" xfId="0" applyNumberFormat="1" applyFont="1"/>
    <xf numFmtId="41" fontId="8" fillId="0" borderId="3" xfId="0" applyNumberFormat="1" applyFont="1" applyBorder="1"/>
    <xf numFmtId="41" fontId="9" fillId="0" borderId="0" xfId="0" applyNumberFormat="1" applyFont="1"/>
    <xf numFmtId="0" fontId="0" fillId="0" borderId="0" xfId="0" applyAlignment="1">
      <alignment horizontal="center"/>
    </xf>
    <xf numFmtId="0" fontId="8" fillId="0" borderId="0" xfId="0" applyFont="1" applyAlignment="1">
      <alignment horizontal="center"/>
    </xf>
    <xf numFmtId="41" fontId="0" fillId="0" borderId="3" xfId="0" applyNumberFormat="1" applyBorder="1"/>
    <xf numFmtId="0" fontId="0" fillId="0" borderId="3" xfId="0" applyBorder="1"/>
    <xf numFmtId="41" fontId="10" fillId="0" borderId="0" xfId="0" applyNumberFormat="1" applyFont="1"/>
    <xf numFmtId="0" fontId="0" fillId="0" borderId="1" xfId="0" applyFill="1" applyBorder="1" applyAlignment="1">
      <alignment horizontal="center" vertical="top" wrapText="1"/>
    </xf>
    <xf numFmtId="0" fontId="0" fillId="0" borderId="1" xfId="0" applyBorder="1" applyAlignment="1">
      <alignment horizontal="center" vertical="top" wrapText="1"/>
    </xf>
    <xf numFmtId="0" fontId="4" fillId="0" borderId="1" xfId="0" applyFont="1" applyBorder="1" applyAlignment="1">
      <alignment horizontal="center" vertical="top" wrapText="1"/>
    </xf>
    <xf numFmtId="0" fontId="0" fillId="0" borderId="1" xfId="0" applyFont="1" applyBorder="1" applyAlignment="1">
      <alignment horizontal="center" vertical="top" wrapText="1"/>
    </xf>
    <xf numFmtId="0" fontId="0" fillId="0" borderId="1" xfId="0" applyFill="1" applyBorder="1" applyAlignment="1">
      <alignment horizontal="center" vertical="top"/>
    </xf>
    <xf numFmtId="0" fontId="0" fillId="0" borderId="0" xfId="0" applyAlignment="1">
      <alignment vertical="top"/>
    </xf>
    <xf numFmtId="0" fontId="2" fillId="0" borderId="1" xfId="0" applyFont="1" applyFill="1" applyBorder="1" applyAlignment="1">
      <alignment horizontal="center" vertical="top"/>
    </xf>
    <xf numFmtId="0" fontId="2" fillId="0" borderId="1" xfId="0" applyFont="1" applyBorder="1" applyAlignment="1">
      <alignment horizontal="center" vertical="top"/>
    </xf>
    <xf numFmtId="0" fontId="0" fillId="0" borderId="2" xfId="0" applyBorder="1" applyAlignment="1">
      <alignment horizontal="center" vertical="top" wrapText="1"/>
    </xf>
    <xf numFmtId="0" fontId="4" fillId="0" borderId="0" xfId="0" applyFont="1" applyBorder="1" applyAlignment="1">
      <alignment horizontal="center" vertical="top"/>
    </xf>
    <xf numFmtId="0" fontId="4" fillId="0" borderId="2" xfId="0" applyFont="1" applyBorder="1" applyAlignment="1">
      <alignment horizontal="center" vertical="top"/>
    </xf>
    <xf numFmtId="0" fontId="4" fillId="0" borderId="1" xfId="0" applyFont="1" applyBorder="1" applyAlignment="1">
      <alignment horizontal="center" vertical="top"/>
    </xf>
    <xf numFmtId="0" fontId="5" fillId="0" borderId="1" xfId="0" applyFont="1" applyBorder="1" applyAlignment="1">
      <alignment horizontal="center" vertical="top"/>
    </xf>
    <xf numFmtId="0" fontId="11" fillId="0" borderId="1" xfId="0" applyFont="1" applyBorder="1" applyAlignment="1">
      <alignment horizontal="center" vertical="top" wrapText="1"/>
    </xf>
    <xf numFmtId="0" fontId="11" fillId="0" borderId="1" xfId="0" applyFont="1" applyFill="1" applyBorder="1" applyAlignment="1">
      <alignment horizontal="center" vertical="top" wrapText="1"/>
    </xf>
    <xf numFmtId="0" fontId="3" fillId="0" borderId="1" xfId="0" applyFont="1" applyBorder="1" applyAlignment="1">
      <alignment horizontal="left" vertical="top" wrapText="1"/>
    </xf>
    <xf numFmtId="0" fontId="4" fillId="0" borderId="1" xfId="0" applyFont="1" applyBorder="1" applyAlignment="1">
      <alignment vertical="top" wrapText="1"/>
    </xf>
    <xf numFmtId="0" fontId="0" fillId="0" borderId="1" xfId="0" applyBorder="1" applyAlignment="1">
      <alignment horizontal="left" vertical="top" wrapText="1"/>
    </xf>
    <xf numFmtId="0" fontId="12" fillId="0" borderId="0" xfId="0" applyFont="1" applyAlignment="1">
      <alignment vertical="center"/>
    </xf>
    <xf numFmtId="0" fontId="0" fillId="0" borderId="1" xfId="0" applyBorder="1" applyAlignment="1">
      <alignment horizontal="center" vertical="top"/>
    </xf>
    <xf numFmtId="0" fontId="7" fillId="3" borderId="0" xfId="0" applyFont="1" applyFill="1" applyBorder="1" applyAlignment="1">
      <alignment horizontal="center" vertical="center"/>
    </xf>
    <xf numFmtId="0" fontId="7" fillId="3" borderId="0" xfId="0" applyFont="1" applyFill="1" applyAlignment="1">
      <alignment horizontal="center"/>
    </xf>
  </cellXfs>
  <cellStyles count="1">
    <cellStyle name="Normal" xfId="0" builtinId="0"/>
  </cellStyles>
  <dxfs count="9">
    <dxf>
      <numFmt numFmtId="33" formatCode="_(* #,##0_);_(* \(#,##0\);_(* &quot;-&quot;_);_(@_)"/>
      <border diagonalUp="0" diagonalDown="0">
        <left/>
        <right/>
        <top/>
        <bottom style="thin">
          <color indexed="64"/>
        </bottom>
        <vertical/>
        <horizontal/>
      </border>
    </dxf>
    <dxf>
      <numFmt numFmtId="33" formatCode="_(* #,##0_);_(* \(#,##0\);_(* &quot;-&quot;_);_(@_)"/>
      <border diagonalUp="0" diagonalDown="0">
        <left/>
        <right/>
        <top/>
        <bottom style="thin">
          <color indexed="64"/>
        </bottom>
        <vertical/>
        <horizontal/>
      </border>
    </dxf>
    <dxf>
      <numFmt numFmtId="33" formatCode="_(* #,##0_);_(* \(#,##0\);_(* &quot;-&quot;_);_(@_)"/>
    </dxf>
    <dxf>
      <font>
        <b/>
        <i val="0"/>
        <strike val="0"/>
        <condense val="0"/>
        <extend val="0"/>
        <outline val="0"/>
        <shadow val="0"/>
        <u val="none"/>
        <vertAlign val="baseline"/>
        <sz val="11"/>
        <color theme="1"/>
        <name val="Calibri"/>
        <family val="2"/>
        <scheme val="minor"/>
      </font>
      <numFmt numFmtId="33" formatCode="_(* #,##0_);_(* \(#,##0\);_(* &quot;-&quot;_);_(@_)"/>
      <border diagonalUp="0" diagonalDown="0">
        <left/>
        <right/>
        <top/>
        <bottom style="thin">
          <color indexed="64"/>
        </bottom>
        <vertical/>
        <horizontal/>
      </border>
    </dxf>
    <dxf>
      <numFmt numFmtId="33" formatCode="_(* #,##0_);_(* \(#,##0\);_(* &quot;-&quot;_);_(@_)"/>
    </dxf>
    <dxf>
      <numFmt numFmtId="33" formatCode="_(* #,##0_);_(* \(#,##0\);_(* &quot;-&quot;_);_(@_)"/>
    </dxf>
    <dxf>
      <numFmt numFmtId="33" formatCode="_(* #,##0_);_(* \(#,##0\);_(* &quot;-&quot;_);_(@_)"/>
    </dxf>
    <dxf>
      <numFmt numFmtId="33" formatCode="_(* #,##0_);_(* \(#,##0\);_(* &quot;-&quot;_);_(@_)"/>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A9C914A7-07E4-4C8B-979A-3FBE7C7B6738}" name="Table5" displayName="Table5" ref="A2:D14" totalsRowShown="0" headerRowDxfId="8">
  <autoFilter ref="A2:D14" xr:uid="{4AC42C0B-F086-4DB5-8815-AB59549D76FF}"/>
  <tableColumns count="4">
    <tableColumn id="1" xr3:uid="{0D1BE52C-4FB5-4DB5-8E11-0DAE37A45C34}" name="Facility "/>
    <tableColumn id="2" xr3:uid="{DC9E6F08-67C4-43A9-86FD-CAA332AB44C1}" name="FY17"/>
    <tableColumn id="3" xr3:uid="{B823F72C-9797-4D54-B097-FEA49220B3DC}" name="FY18"/>
    <tableColumn id="4" xr3:uid="{40EA58FE-498F-4FA6-B656-EE8A12C04270}" name="FY19"/>
  </tableColumns>
  <tableStyleInfo name="TableStyleLight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8B82EA8-9C09-4AAB-A788-B11142FAEEC5}" name="Table1" displayName="Table1" ref="A1:G13" totalsRowShown="0">
  <autoFilter ref="A1:G13" xr:uid="{36C42BC0-515F-47C1-809E-F1D1740CC1F7}"/>
  <tableColumns count="7">
    <tableColumn id="1" xr3:uid="{3656591F-E55D-4213-8A59-5A54E3586C89}" name="Facility"/>
    <tableColumn id="2" xr3:uid="{A7115AC1-EDB9-4C26-A3C7-4A09EB6A0F76}" name="Adult Male" dataDxfId="7"/>
    <tableColumn id="3" xr3:uid="{703A4464-2F26-4325-BDE7-81AD08866B2D}" name="Adult Female" dataDxfId="6"/>
    <tableColumn id="4" xr3:uid="{F1915619-CD10-48CE-A1C4-633189C1BCC4}" name="Juvenile Male" dataDxfId="5"/>
    <tableColumn id="5" xr3:uid="{005AB6ED-1F9C-4FA5-ADE8-6B720B33EDDE}" name="Juvenile Female" dataDxfId="4"/>
    <tableColumn id="7" xr3:uid="{30A86C40-D9DD-418B-8226-B5095025EA8B}" name="Total" dataDxfId="3"/>
    <tableColumn id="14" xr3:uid="{7D91D39E-559D-4532-92BF-47ACA69393A5}" name="Transgender" dataDxfId="2"/>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19DBF05-E282-47FE-8BDD-68A4DF37CFC9}" name="Table3" displayName="Table3" ref="A2:C14" totalsRowShown="0">
  <autoFilter ref="A2:C14" xr:uid="{713EE65D-0E31-4A8D-9B3A-144EC90B99E5}"/>
  <tableColumns count="3">
    <tableColumn id="1" xr3:uid="{46C240AB-E1F8-427D-9EA6-5C6415372168}" name="Facility"/>
    <tableColumn id="2" xr3:uid="{4D4869BD-7DB4-4DF6-99CE-230FBF37B8ED}" name="Short-Term" dataDxfId="1"/>
    <tableColumn id="3" xr3:uid="{3AAC30AE-3D83-4A87-B8F7-3822EC2CFB27}" name="Long-Term"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122"/>
  <sheetViews>
    <sheetView tabSelected="1" topLeftCell="A118" workbookViewId="0">
      <selection activeCell="H120" sqref="H120"/>
    </sheetView>
  </sheetViews>
  <sheetFormatPr defaultRowHeight="15" x14ac:dyDescent="0.25"/>
  <cols>
    <col min="1" max="1" width="12.140625" style="2" customWidth="1"/>
    <col min="2" max="2" width="18.28515625" style="34" customWidth="1"/>
    <col min="3" max="3" width="51.42578125" style="34" customWidth="1"/>
    <col min="4" max="4" width="28.85546875" style="34" customWidth="1"/>
    <col min="5" max="5" width="36.5703125" style="34" customWidth="1"/>
  </cols>
  <sheetData>
    <row r="1" spans="1:5" x14ac:dyDescent="0.25">
      <c r="A1" s="3" t="s">
        <v>0</v>
      </c>
      <c r="B1" s="1" t="s">
        <v>1</v>
      </c>
      <c r="C1" s="5" t="s">
        <v>2</v>
      </c>
      <c r="D1" s="4" t="s">
        <v>3</v>
      </c>
      <c r="E1" s="4" t="s">
        <v>4</v>
      </c>
    </row>
    <row r="2" spans="1:5" ht="75" x14ac:dyDescent="0.25">
      <c r="A2" s="35">
        <f>ROW(A1)</f>
        <v>1</v>
      </c>
      <c r="B2" s="29" t="s">
        <v>5</v>
      </c>
      <c r="C2" s="14" t="s">
        <v>6</v>
      </c>
      <c r="D2" s="29">
        <v>29</v>
      </c>
      <c r="E2" s="29" t="s">
        <v>7</v>
      </c>
    </row>
    <row r="3" spans="1:5" ht="75" x14ac:dyDescent="0.25">
      <c r="A3" s="35">
        <f t="shared" ref="A3:A65" si="0">ROW(A2)</f>
        <v>2</v>
      </c>
      <c r="B3" s="29" t="s">
        <v>8</v>
      </c>
      <c r="C3" s="14" t="s">
        <v>9</v>
      </c>
      <c r="D3" s="29" t="s">
        <v>322</v>
      </c>
      <c r="E3" s="8" t="s">
        <v>10</v>
      </c>
    </row>
    <row r="4" spans="1:5" ht="60" x14ac:dyDescent="0.25">
      <c r="A4" s="36">
        <f t="shared" si="0"/>
        <v>3</v>
      </c>
      <c r="B4" s="30" t="s">
        <v>11</v>
      </c>
      <c r="C4" s="6" t="s">
        <v>12</v>
      </c>
      <c r="D4" s="30">
        <v>27</v>
      </c>
      <c r="E4" s="30" t="s">
        <v>13</v>
      </c>
    </row>
    <row r="5" spans="1:5" ht="60" x14ac:dyDescent="0.25">
      <c r="A5" s="36">
        <f t="shared" si="0"/>
        <v>4</v>
      </c>
      <c r="B5" s="30" t="s">
        <v>14</v>
      </c>
      <c r="C5" s="6" t="s">
        <v>15</v>
      </c>
      <c r="D5" s="30">
        <v>28</v>
      </c>
      <c r="E5" s="30" t="s">
        <v>16</v>
      </c>
    </row>
    <row r="6" spans="1:5" ht="165" x14ac:dyDescent="0.25">
      <c r="A6" s="36">
        <f t="shared" si="0"/>
        <v>5</v>
      </c>
      <c r="B6" s="30" t="s">
        <v>17</v>
      </c>
      <c r="C6" s="6" t="s">
        <v>18</v>
      </c>
      <c r="D6" s="30">
        <v>30</v>
      </c>
      <c r="E6" s="30" t="s">
        <v>19</v>
      </c>
    </row>
    <row r="7" spans="1:5" ht="75" x14ac:dyDescent="0.25">
      <c r="A7" s="36">
        <f t="shared" si="0"/>
        <v>6</v>
      </c>
      <c r="B7" s="30" t="s">
        <v>20</v>
      </c>
      <c r="C7" s="6" t="s">
        <v>21</v>
      </c>
      <c r="D7" s="30">
        <v>31</v>
      </c>
      <c r="E7" s="30" t="s">
        <v>22</v>
      </c>
    </row>
    <row r="8" spans="1:5" ht="165" x14ac:dyDescent="0.25">
      <c r="A8" s="36">
        <f t="shared" si="0"/>
        <v>7</v>
      </c>
      <c r="B8" s="30" t="s">
        <v>23</v>
      </c>
      <c r="C8" s="6" t="s">
        <v>24</v>
      </c>
      <c r="D8" s="30">
        <v>31</v>
      </c>
      <c r="E8" s="30" t="s">
        <v>25</v>
      </c>
    </row>
    <row r="9" spans="1:5" ht="30" x14ac:dyDescent="0.25">
      <c r="A9" s="36">
        <f t="shared" si="0"/>
        <v>8</v>
      </c>
      <c r="B9" s="30" t="s">
        <v>26</v>
      </c>
      <c r="C9" s="6" t="s">
        <v>27</v>
      </c>
      <c r="D9" s="30">
        <v>32</v>
      </c>
      <c r="E9" s="30" t="s">
        <v>28</v>
      </c>
    </row>
    <row r="10" spans="1:5" ht="240" x14ac:dyDescent="0.25">
      <c r="A10" s="36">
        <f t="shared" si="0"/>
        <v>9</v>
      </c>
      <c r="B10" s="30" t="s">
        <v>29</v>
      </c>
      <c r="C10" s="6" t="s">
        <v>30</v>
      </c>
      <c r="D10" s="30">
        <v>46</v>
      </c>
      <c r="E10" s="30" t="s">
        <v>31</v>
      </c>
    </row>
    <row r="11" spans="1:5" ht="60" x14ac:dyDescent="0.25">
      <c r="A11" s="36">
        <f t="shared" si="0"/>
        <v>10</v>
      </c>
      <c r="B11" s="30" t="s">
        <v>29</v>
      </c>
      <c r="C11" s="6" t="s">
        <v>32</v>
      </c>
      <c r="D11" s="30">
        <v>46</v>
      </c>
      <c r="E11" s="30" t="s">
        <v>33</v>
      </c>
    </row>
    <row r="12" spans="1:5" ht="135" x14ac:dyDescent="0.25">
      <c r="A12" s="36">
        <f t="shared" si="0"/>
        <v>11</v>
      </c>
      <c r="B12" s="30" t="s">
        <v>29</v>
      </c>
      <c r="C12" s="6" t="s">
        <v>34</v>
      </c>
      <c r="D12" s="30">
        <v>46</v>
      </c>
      <c r="E12" s="30" t="s">
        <v>35</v>
      </c>
    </row>
    <row r="13" spans="1:5" ht="30" x14ac:dyDescent="0.25">
      <c r="A13" s="36">
        <f t="shared" si="0"/>
        <v>12</v>
      </c>
      <c r="B13" s="30" t="s">
        <v>36</v>
      </c>
      <c r="C13" s="6" t="s">
        <v>37</v>
      </c>
      <c r="D13" s="30">
        <v>52</v>
      </c>
      <c r="E13" s="30" t="s">
        <v>38</v>
      </c>
    </row>
    <row r="14" spans="1:5" ht="105" x14ac:dyDescent="0.25">
      <c r="A14" s="36">
        <f t="shared" si="0"/>
        <v>13</v>
      </c>
      <c r="B14" s="30" t="s">
        <v>39</v>
      </c>
      <c r="C14" s="6" t="s">
        <v>40</v>
      </c>
      <c r="D14" s="30">
        <v>52</v>
      </c>
      <c r="E14" s="30" t="s">
        <v>41</v>
      </c>
    </row>
    <row r="15" spans="1:5" ht="30" x14ac:dyDescent="0.25">
      <c r="A15" s="36">
        <f t="shared" si="0"/>
        <v>14</v>
      </c>
      <c r="B15" s="30" t="s">
        <v>42</v>
      </c>
      <c r="C15" s="6" t="s">
        <v>43</v>
      </c>
      <c r="D15" s="30">
        <v>52</v>
      </c>
      <c r="E15" s="30" t="s">
        <v>28</v>
      </c>
    </row>
    <row r="16" spans="1:5" ht="30" x14ac:dyDescent="0.25">
      <c r="A16" s="36">
        <f t="shared" si="0"/>
        <v>15</v>
      </c>
      <c r="B16" s="30" t="s">
        <v>44</v>
      </c>
      <c r="C16" s="6" t="s">
        <v>45</v>
      </c>
      <c r="D16" s="30">
        <v>52</v>
      </c>
      <c r="E16" s="30" t="s">
        <v>28</v>
      </c>
    </row>
    <row r="17" spans="1:5" ht="30" x14ac:dyDescent="0.25">
      <c r="A17" s="36">
        <f t="shared" si="0"/>
        <v>16</v>
      </c>
      <c r="B17" s="30" t="s">
        <v>46</v>
      </c>
      <c r="C17" s="6" t="s">
        <v>47</v>
      </c>
      <c r="D17" s="30">
        <v>52</v>
      </c>
      <c r="E17" s="30" t="s">
        <v>28</v>
      </c>
    </row>
    <row r="18" spans="1:5" ht="30" x14ac:dyDescent="0.25">
      <c r="A18" s="36">
        <f t="shared" si="0"/>
        <v>17</v>
      </c>
      <c r="B18" s="30" t="s">
        <v>48</v>
      </c>
      <c r="C18" s="6" t="s">
        <v>49</v>
      </c>
      <c r="D18" s="30">
        <v>52</v>
      </c>
      <c r="E18" s="30" t="s">
        <v>50</v>
      </c>
    </row>
    <row r="19" spans="1:5" ht="30" x14ac:dyDescent="0.25">
      <c r="A19" s="36">
        <f t="shared" si="0"/>
        <v>18</v>
      </c>
      <c r="B19" s="30" t="s">
        <v>51</v>
      </c>
      <c r="C19" s="6" t="s">
        <v>52</v>
      </c>
      <c r="D19" s="30">
        <v>52</v>
      </c>
      <c r="E19" s="30" t="s">
        <v>50</v>
      </c>
    </row>
    <row r="20" spans="1:5" ht="75" x14ac:dyDescent="0.25">
      <c r="A20" s="35">
        <f t="shared" si="0"/>
        <v>19</v>
      </c>
      <c r="B20" s="29" t="s">
        <v>53</v>
      </c>
      <c r="C20" s="14" t="s">
        <v>54</v>
      </c>
      <c r="D20" s="29">
        <v>55</v>
      </c>
      <c r="E20" s="29" t="s">
        <v>55</v>
      </c>
    </row>
    <row r="21" spans="1:5" ht="75" x14ac:dyDescent="0.25">
      <c r="A21" s="35">
        <f t="shared" si="0"/>
        <v>20</v>
      </c>
      <c r="B21" s="29" t="s">
        <v>56</v>
      </c>
      <c r="C21" s="14" t="s">
        <v>57</v>
      </c>
      <c r="D21" s="29">
        <v>55</v>
      </c>
      <c r="E21" s="29" t="s">
        <v>58</v>
      </c>
    </row>
    <row r="22" spans="1:5" ht="45" x14ac:dyDescent="0.25">
      <c r="A22" s="35">
        <f t="shared" si="0"/>
        <v>21</v>
      </c>
      <c r="B22" s="29" t="s">
        <v>56</v>
      </c>
      <c r="C22" s="14" t="s">
        <v>59</v>
      </c>
      <c r="D22" s="29">
        <v>55</v>
      </c>
      <c r="E22" s="29" t="s">
        <v>60</v>
      </c>
    </row>
    <row r="23" spans="1:5" ht="45" x14ac:dyDescent="0.25">
      <c r="A23" s="36">
        <f t="shared" si="0"/>
        <v>22</v>
      </c>
      <c r="B23" s="30" t="s">
        <v>61</v>
      </c>
      <c r="C23" s="6" t="s">
        <v>62</v>
      </c>
      <c r="D23" s="30">
        <v>55</v>
      </c>
      <c r="E23" s="30" t="s">
        <v>63</v>
      </c>
    </row>
    <row r="24" spans="1:5" ht="60" x14ac:dyDescent="0.25">
      <c r="A24" s="36">
        <f t="shared" si="0"/>
        <v>23</v>
      </c>
      <c r="B24" s="30" t="s">
        <v>64</v>
      </c>
      <c r="C24" s="6" t="s">
        <v>65</v>
      </c>
      <c r="D24" s="30" t="s">
        <v>66</v>
      </c>
      <c r="E24" s="30" t="s">
        <v>67</v>
      </c>
    </row>
    <row r="25" spans="1:5" ht="45" x14ac:dyDescent="0.25">
      <c r="A25" s="36">
        <f>ROW(A24)</f>
        <v>24</v>
      </c>
      <c r="B25" s="30" t="s">
        <v>68</v>
      </c>
      <c r="C25" s="6" t="s">
        <v>69</v>
      </c>
      <c r="D25" s="30">
        <v>56</v>
      </c>
      <c r="E25" s="42" t="s">
        <v>70</v>
      </c>
    </row>
    <row r="26" spans="1:5" ht="45" x14ac:dyDescent="0.25">
      <c r="A26" s="36">
        <f>ROW(A25)</f>
        <v>25</v>
      </c>
      <c r="B26" s="30" t="s">
        <v>71</v>
      </c>
      <c r="C26" s="6" t="s">
        <v>69</v>
      </c>
      <c r="D26" s="30">
        <v>56</v>
      </c>
      <c r="E26" s="42" t="s">
        <v>70</v>
      </c>
    </row>
    <row r="27" spans="1:5" ht="60" x14ac:dyDescent="0.25">
      <c r="A27" s="36">
        <f>ROW(A23)</f>
        <v>23</v>
      </c>
      <c r="B27" s="30" t="s">
        <v>72</v>
      </c>
      <c r="C27" s="6" t="s">
        <v>73</v>
      </c>
      <c r="D27" s="30">
        <v>56</v>
      </c>
      <c r="E27" s="42" t="s">
        <v>74</v>
      </c>
    </row>
    <row r="28" spans="1:5" ht="75" x14ac:dyDescent="0.25">
      <c r="A28" s="35">
        <f t="shared" si="0"/>
        <v>27</v>
      </c>
      <c r="B28" s="29" t="s">
        <v>75</v>
      </c>
      <c r="C28" s="14" t="s">
        <v>76</v>
      </c>
      <c r="D28" s="29">
        <v>56</v>
      </c>
      <c r="E28" s="43" t="s">
        <v>74</v>
      </c>
    </row>
    <row r="29" spans="1:5" ht="45" x14ac:dyDescent="0.25">
      <c r="A29" s="36">
        <f t="shared" si="0"/>
        <v>28</v>
      </c>
      <c r="B29" s="30" t="s">
        <v>77</v>
      </c>
      <c r="C29" s="6" t="s">
        <v>78</v>
      </c>
      <c r="D29" s="30">
        <v>57</v>
      </c>
      <c r="E29" s="42" t="s">
        <v>70</v>
      </c>
    </row>
    <row r="30" spans="1:5" ht="90" x14ac:dyDescent="0.25">
      <c r="A30" s="36">
        <f t="shared" si="0"/>
        <v>29</v>
      </c>
      <c r="B30" s="30" t="s">
        <v>79</v>
      </c>
      <c r="C30" s="6" t="s">
        <v>80</v>
      </c>
      <c r="D30" s="30">
        <v>57</v>
      </c>
      <c r="E30" s="42" t="s">
        <v>81</v>
      </c>
    </row>
    <row r="31" spans="1:5" ht="60" x14ac:dyDescent="0.25">
      <c r="A31" s="36">
        <f t="shared" si="0"/>
        <v>30</v>
      </c>
      <c r="B31" s="30" t="s">
        <v>79</v>
      </c>
      <c r="C31" s="6" t="s">
        <v>82</v>
      </c>
      <c r="D31" s="30">
        <v>57</v>
      </c>
      <c r="E31" s="42" t="s">
        <v>81</v>
      </c>
    </row>
    <row r="32" spans="1:5" ht="45" x14ac:dyDescent="0.25">
      <c r="A32" s="36">
        <f t="shared" si="0"/>
        <v>31</v>
      </c>
      <c r="B32" s="30" t="s">
        <v>83</v>
      </c>
      <c r="C32" s="6" t="s">
        <v>84</v>
      </c>
      <c r="D32" s="30">
        <v>57</v>
      </c>
      <c r="E32" s="42" t="s">
        <v>74</v>
      </c>
    </row>
    <row r="33" spans="1:6" ht="90" x14ac:dyDescent="0.25">
      <c r="A33" s="36">
        <f t="shared" si="0"/>
        <v>32</v>
      </c>
      <c r="B33" s="30" t="s">
        <v>85</v>
      </c>
      <c r="C33" s="6" t="s">
        <v>86</v>
      </c>
      <c r="D33" s="30">
        <v>57</v>
      </c>
      <c r="E33" s="42" t="s">
        <v>87</v>
      </c>
    </row>
    <row r="34" spans="1:6" ht="120" x14ac:dyDescent="0.25">
      <c r="A34" s="36">
        <f t="shared" si="0"/>
        <v>33</v>
      </c>
      <c r="B34" s="30" t="s">
        <v>88</v>
      </c>
      <c r="C34" s="6" t="s">
        <v>89</v>
      </c>
      <c r="D34" s="30">
        <v>58</v>
      </c>
      <c r="E34" s="42" t="s">
        <v>90</v>
      </c>
    </row>
    <row r="35" spans="1:6" ht="30" x14ac:dyDescent="0.25">
      <c r="A35" s="35">
        <f t="shared" si="0"/>
        <v>34</v>
      </c>
      <c r="B35" s="29">
        <v>1.5</v>
      </c>
      <c r="C35" s="14" t="s">
        <v>91</v>
      </c>
      <c r="D35" s="29">
        <v>9</v>
      </c>
      <c r="E35" s="29" t="s">
        <v>92</v>
      </c>
    </row>
    <row r="36" spans="1:6" ht="30" x14ac:dyDescent="0.25">
      <c r="A36" s="35">
        <f>ROW(A35)</f>
        <v>35</v>
      </c>
      <c r="B36" s="29" t="s">
        <v>93</v>
      </c>
      <c r="C36" s="14" t="s">
        <v>94</v>
      </c>
      <c r="D36" s="29" t="s">
        <v>95</v>
      </c>
      <c r="E36" s="29" t="s">
        <v>96</v>
      </c>
    </row>
    <row r="37" spans="1:6" ht="45" x14ac:dyDescent="0.25">
      <c r="A37" s="35">
        <f>ROW(A36)</f>
        <v>36</v>
      </c>
      <c r="B37" s="29" t="s">
        <v>97</v>
      </c>
      <c r="C37" s="14" t="s">
        <v>98</v>
      </c>
      <c r="D37" s="29">
        <v>23</v>
      </c>
      <c r="E37" s="29" t="s">
        <v>99</v>
      </c>
    </row>
    <row r="38" spans="1:6" ht="120" x14ac:dyDescent="0.25">
      <c r="A38" s="35">
        <f>ROW(A37)</f>
        <v>37</v>
      </c>
      <c r="B38" s="29" t="s">
        <v>97</v>
      </c>
      <c r="C38" s="14" t="s">
        <v>100</v>
      </c>
      <c r="D38" s="29">
        <v>23</v>
      </c>
      <c r="E38" s="29" t="s">
        <v>101</v>
      </c>
    </row>
    <row r="39" spans="1:6" ht="105" x14ac:dyDescent="0.25">
      <c r="A39" s="35">
        <f t="shared" si="0"/>
        <v>38</v>
      </c>
      <c r="B39" s="29" t="s">
        <v>97</v>
      </c>
      <c r="C39" s="14" t="s">
        <v>102</v>
      </c>
      <c r="D39" s="29">
        <v>23</v>
      </c>
      <c r="E39" s="29" t="s">
        <v>103</v>
      </c>
    </row>
    <row r="40" spans="1:6" ht="30" x14ac:dyDescent="0.25">
      <c r="A40" s="36">
        <f t="shared" si="0"/>
        <v>39</v>
      </c>
      <c r="B40" s="30" t="s">
        <v>97</v>
      </c>
      <c r="C40" s="6" t="s">
        <v>104</v>
      </c>
      <c r="D40" s="30">
        <v>23</v>
      </c>
      <c r="E40" s="30" t="s">
        <v>105</v>
      </c>
    </row>
    <row r="41" spans="1:6" ht="45" x14ac:dyDescent="0.25">
      <c r="A41" s="36">
        <f t="shared" si="0"/>
        <v>40</v>
      </c>
      <c r="B41" s="30" t="s">
        <v>106</v>
      </c>
      <c r="C41" s="6" t="s">
        <v>107</v>
      </c>
      <c r="D41" s="30">
        <v>34</v>
      </c>
      <c r="E41" s="30" t="s">
        <v>108</v>
      </c>
    </row>
    <row r="42" spans="1:6" ht="45" x14ac:dyDescent="0.25">
      <c r="A42" s="35">
        <f t="shared" si="0"/>
        <v>41</v>
      </c>
      <c r="B42" s="29" t="s">
        <v>109</v>
      </c>
      <c r="C42" s="14" t="s">
        <v>110</v>
      </c>
      <c r="D42" s="29">
        <v>41</v>
      </c>
      <c r="E42" s="29" t="s">
        <v>111</v>
      </c>
    </row>
    <row r="43" spans="1:6" ht="75" x14ac:dyDescent="0.25">
      <c r="A43" s="36">
        <f t="shared" si="0"/>
        <v>42</v>
      </c>
      <c r="B43" s="30" t="s">
        <v>112</v>
      </c>
      <c r="C43" s="6" t="s">
        <v>113</v>
      </c>
      <c r="D43" s="30">
        <v>30</v>
      </c>
      <c r="E43" s="30" t="s">
        <v>114</v>
      </c>
    </row>
    <row r="44" spans="1:6" ht="75" x14ac:dyDescent="0.25">
      <c r="A44" s="36">
        <f t="shared" si="0"/>
        <v>43</v>
      </c>
      <c r="B44" s="30" t="s">
        <v>115</v>
      </c>
      <c r="C44" s="6" t="s">
        <v>116</v>
      </c>
      <c r="D44" s="30">
        <v>35</v>
      </c>
      <c r="E44" s="30" t="s">
        <v>117</v>
      </c>
    </row>
    <row r="45" spans="1:6" ht="90" x14ac:dyDescent="0.25">
      <c r="A45" s="36">
        <f t="shared" si="0"/>
        <v>44</v>
      </c>
      <c r="B45" s="30" t="s">
        <v>118</v>
      </c>
      <c r="C45" s="6" t="s">
        <v>119</v>
      </c>
      <c r="D45" s="30">
        <v>34</v>
      </c>
      <c r="E45" s="30" t="s">
        <v>120</v>
      </c>
    </row>
    <row r="46" spans="1:6" ht="30" x14ac:dyDescent="0.25">
      <c r="A46" s="36">
        <f t="shared" si="0"/>
        <v>45</v>
      </c>
      <c r="B46" s="30" t="s">
        <v>121</v>
      </c>
      <c r="C46" s="6" t="s">
        <v>122</v>
      </c>
      <c r="D46" s="30" t="s">
        <v>121</v>
      </c>
      <c r="E46" s="30" t="s">
        <v>123</v>
      </c>
    </row>
    <row r="47" spans="1:6" ht="135" x14ac:dyDescent="0.25">
      <c r="A47" s="36">
        <f t="shared" si="0"/>
        <v>46</v>
      </c>
      <c r="B47" s="30" t="s">
        <v>124</v>
      </c>
      <c r="C47" s="6" t="s">
        <v>125</v>
      </c>
      <c r="D47" s="30">
        <v>28</v>
      </c>
      <c r="E47" s="30" t="s">
        <v>126</v>
      </c>
    </row>
    <row r="48" spans="1:6" ht="60" x14ac:dyDescent="0.25">
      <c r="A48" s="36">
        <f t="shared" si="0"/>
        <v>47</v>
      </c>
      <c r="B48" s="30" t="s">
        <v>93</v>
      </c>
      <c r="C48" s="6" t="s">
        <v>127</v>
      </c>
      <c r="D48" s="30" t="s">
        <v>95</v>
      </c>
      <c r="E48" s="30" t="s">
        <v>128</v>
      </c>
      <c r="F48" t="s">
        <v>129</v>
      </c>
    </row>
    <row r="49" spans="1:5" ht="135" x14ac:dyDescent="0.25">
      <c r="A49" s="36">
        <f t="shared" si="0"/>
        <v>48</v>
      </c>
      <c r="B49" s="30" t="s">
        <v>130</v>
      </c>
      <c r="C49" s="6" t="s">
        <v>131</v>
      </c>
      <c r="D49" s="30">
        <v>31</v>
      </c>
      <c r="E49" s="30" t="s">
        <v>132</v>
      </c>
    </row>
    <row r="50" spans="1:5" ht="105" x14ac:dyDescent="0.25">
      <c r="A50" s="36">
        <f t="shared" si="0"/>
        <v>49</v>
      </c>
      <c r="B50" s="30" t="s">
        <v>93</v>
      </c>
      <c r="C50" s="6" t="s">
        <v>133</v>
      </c>
      <c r="D50" s="30" t="s">
        <v>95</v>
      </c>
      <c r="E50" s="30" t="s">
        <v>134</v>
      </c>
    </row>
    <row r="51" spans="1:5" ht="30" x14ac:dyDescent="0.25">
      <c r="A51" s="36">
        <f t="shared" si="0"/>
        <v>50</v>
      </c>
      <c r="B51" s="30" t="s">
        <v>135</v>
      </c>
      <c r="C51" s="6" t="s">
        <v>136</v>
      </c>
      <c r="D51" s="30">
        <v>33</v>
      </c>
      <c r="E51" s="30" t="s">
        <v>137</v>
      </c>
    </row>
    <row r="52" spans="1:5" ht="120" x14ac:dyDescent="0.25">
      <c r="A52" s="36">
        <f t="shared" si="0"/>
        <v>51</v>
      </c>
      <c r="B52" s="30" t="s">
        <v>135</v>
      </c>
      <c r="C52" s="6" t="s">
        <v>138</v>
      </c>
      <c r="D52" s="30">
        <v>33</v>
      </c>
      <c r="E52" s="30" t="s">
        <v>139</v>
      </c>
    </row>
    <row r="53" spans="1:5" ht="120" x14ac:dyDescent="0.25">
      <c r="A53" s="36">
        <f t="shared" si="0"/>
        <v>52</v>
      </c>
      <c r="B53" s="30" t="s">
        <v>135</v>
      </c>
      <c r="C53" s="6" t="s">
        <v>140</v>
      </c>
      <c r="D53" s="30">
        <v>33</v>
      </c>
      <c r="E53" s="30" t="s">
        <v>141</v>
      </c>
    </row>
    <row r="54" spans="1:5" ht="75" x14ac:dyDescent="0.25">
      <c r="A54" s="36">
        <f t="shared" si="0"/>
        <v>53</v>
      </c>
      <c r="B54" s="30" t="s">
        <v>135</v>
      </c>
      <c r="C54" s="2" t="s">
        <v>142</v>
      </c>
      <c r="D54" s="30">
        <v>33</v>
      </c>
      <c r="E54" s="30" t="s">
        <v>143</v>
      </c>
    </row>
    <row r="55" spans="1:5" ht="30" x14ac:dyDescent="0.25">
      <c r="A55" s="35">
        <f t="shared" si="0"/>
        <v>54</v>
      </c>
      <c r="B55" s="29" t="s">
        <v>144</v>
      </c>
      <c r="C55" s="14" t="s">
        <v>145</v>
      </c>
      <c r="D55" s="29">
        <v>55</v>
      </c>
      <c r="E55" s="29" t="s">
        <v>146</v>
      </c>
    </row>
    <row r="56" spans="1:5" ht="30" x14ac:dyDescent="0.25">
      <c r="A56" s="35">
        <f t="shared" si="0"/>
        <v>55</v>
      </c>
      <c r="B56" s="29" t="s">
        <v>93</v>
      </c>
      <c r="C56" s="14" t="s">
        <v>147</v>
      </c>
      <c r="D56" s="29" t="s">
        <v>95</v>
      </c>
      <c r="E56" s="29" t="s">
        <v>148</v>
      </c>
    </row>
    <row r="57" spans="1:5" ht="60" x14ac:dyDescent="0.25">
      <c r="A57" s="36">
        <f t="shared" si="0"/>
        <v>56</v>
      </c>
      <c r="B57" s="30" t="s">
        <v>23</v>
      </c>
      <c r="C57" s="6" t="s">
        <v>149</v>
      </c>
      <c r="D57" s="30">
        <v>31</v>
      </c>
      <c r="E57" s="30" t="s">
        <v>150</v>
      </c>
    </row>
    <row r="58" spans="1:5" x14ac:dyDescent="0.25">
      <c r="A58" s="35">
        <f t="shared" si="0"/>
        <v>57</v>
      </c>
      <c r="B58" s="29" t="s">
        <v>93</v>
      </c>
      <c r="C58" s="14" t="s">
        <v>151</v>
      </c>
      <c r="D58" s="29" t="s">
        <v>95</v>
      </c>
      <c r="E58" s="29">
        <v>10</v>
      </c>
    </row>
    <row r="59" spans="1:5" ht="75" x14ac:dyDescent="0.25">
      <c r="A59" s="36">
        <f t="shared" si="0"/>
        <v>58</v>
      </c>
      <c r="B59" s="30" t="s">
        <v>93</v>
      </c>
      <c r="C59" s="6" t="s">
        <v>152</v>
      </c>
      <c r="D59" s="30" t="s">
        <v>95</v>
      </c>
      <c r="E59" s="30" t="s">
        <v>153</v>
      </c>
    </row>
    <row r="60" spans="1:5" ht="75" x14ac:dyDescent="0.25">
      <c r="A60" s="36">
        <f t="shared" si="0"/>
        <v>59</v>
      </c>
      <c r="B60" s="30" t="s">
        <v>154</v>
      </c>
      <c r="C60" s="6" t="s">
        <v>155</v>
      </c>
      <c r="D60" s="30">
        <v>30</v>
      </c>
      <c r="E60" s="30" t="s">
        <v>156</v>
      </c>
    </row>
    <row r="61" spans="1:5" ht="178.5" customHeight="1" x14ac:dyDescent="0.25">
      <c r="A61" s="36">
        <f t="shared" si="0"/>
        <v>60</v>
      </c>
      <c r="B61" s="30" t="s">
        <v>157</v>
      </c>
      <c r="C61" s="6" t="s">
        <v>158</v>
      </c>
      <c r="D61" s="30">
        <v>31</v>
      </c>
      <c r="E61" s="30" t="s">
        <v>159</v>
      </c>
    </row>
    <row r="62" spans="1:5" ht="96.75" customHeight="1" x14ac:dyDescent="0.25">
      <c r="A62" s="36">
        <f t="shared" si="0"/>
        <v>61</v>
      </c>
      <c r="B62" s="30" t="s">
        <v>157</v>
      </c>
      <c r="C62" s="2" t="s">
        <v>160</v>
      </c>
      <c r="D62" s="30">
        <v>31</v>
      </c>
      <c r="E62" s="30" t="s">
        <v>161</v>
      </c>
    </row>
    <row r="63" spans="1:5" ht="30" x14ac:dyDescent="0.25">
      <c r="A63" s="36">
        <f t="shared" si="0"/>
        <v>62</v>
      </c>
      <c r="B63" s="30" t="s">
        <v>162</v>
      </c>
      <c r="C63" s="6" t="s">
        <v>163</v>
      </c>
      <c r="D63" s="30">
        <v>46</v>
      </c>
      <c r="E63" s="30" t="s">
        <v>164</v>
      </c>
    </row>
    <row r="64" spans="1:5" ht="138" customHeight="1" x14ac:dyDescent="0.25">
      <c r="A64" s="36">
        <f t="shared" si="0"/>
        <v>63</v>
      </c>
      <c r="B64" s="30" t="s">
        <v>93</v>
      </c>
      <c r="C64" s="6" t="s">
        <v>165</v>
      </c>
      <c r="D64" s="30" t="s">
        <v>95</v>
      </c>
      <c r="E64" s="30" t="s">
        <v>166</v>
      </c>
    </row>
    <row r="65" spans="1:5" ht="60" x14ac:dyDescent="0.25">
      <c r="A65" s="36">
        <f t="shared" si="0"/>
        <v>64</v>
      </c>
      <c r="B65" s="30" t="s">
        <v>93</v>
      </c>
      <c r="C65" s="6" t="s">
        <v>167</v>
      </c>
      <c r="D65" s="30" t="s">
        <v>95</v>
      </c>
      <c r="E65" s="30" t="s">
        <v>168</v>
      </c>
    </row>
    <row r="66" spans="1:5" ht="45" x14ac:dyDescent="0.25">
      <c r="A66" s="35">
        <f t="shared" ref="A66" si="1">ROW(A65)</f>
        <v>65</v>
      </c>
      <c r="B66" s="29" t="s">
        <v>93</v>
      </c>
      <c r="C66" s="18" t="s">
        <v>169</v>
      </c>
      <c r="D66" s="29" t="s">
        <v>95</v>
      </c>
      <c r="E66" s="29" t="s">
        <v>170</v>
      </c>
    </row>
    <row r="67" spans="1:5" ht="30" x14ac:dyDescent="0.25">
      <c r="A67" s="36">
        <f t="shared" ref="A67" si="2">ROW(A66)</f>
        <v>66</v>
      </c>
      <c r="B67" s="30" t="s">
        <v>93</v>
      </c>
      <c r="C67" s="7" t="s">
        <v>171</v>
      </c>
      <c r="D67" s="30" t="s">
        <v>95</v>
      </c>
      <c r="E67" s="30" t="s">
        <v>50</v>
      </c>
    </row>
    <row r="68" spans="1:5" ht="165" x14ac:dyDescent="0.25">
      <c r="A68" s="36">
        <f t="shared" ref="A68:A70" si="3">ROW(A67)</f>
        <v>67</v>
      </c>
      <c r="B68" s="30" t="s">
        <v>172</v>
      </c>
      <c r="C68" s="6" t="s">
        <v>173</v>
      </c>
      <c r="D68" s="30">
        <v>53</v>
      </c>
      <c r="E68" s="30" t="s">
        <v>174</v>
      </c>
    </row>
    <row r="69" spans="1:5" ht="165" x14ac:dyDescent="0.25">
      <c r="A69" s="36">
        <f t="shared" si="3"/>
        <v>68</v>
      </c>
      <c r="B69" s="30" t="s">
        <v>172</v>
      </c>
      <c r="C69" s="6" t="s">
        <v>175</v>
      </c>
      <c r="D69" s="30">
        <v>53</v>
      </c>
      <c r="E69" s="30" t="s">
        <v>174</v>
      </c>
    </row>
    <row r="70" spans="1:5" ht="165" x14ac:dyDescent="0.25">
      <c r="A70" s="36">
        <f t="shared" si="3"/>
        <v>69</v>
      </c>
      <c r="B70" s="30" t="s">
        <v>172</v>
      </c>
      <c r="C70" s="6" t="s">
        <v>176</v>
      </c>
      <c r="D70" s="30">
        <v>53</v>
      </c>
      <c r="E70" s="30" t="s">
        <v>177</v>
      </c>
    </row>
    <row r="71" spans="1:5" ht="75" x14ac:dyDescent="0.25">
      <c r="A71" s="36">
        <f>ROW(A70)</f>
        <v>70</v>
      </c>
      <c r="B71" s="30" t="s">
        <v>172</v>
      </c>
      <c r="C71" s="2" t="s">
        <v>178</v>
      </c>
      <c r="D71" s="30">
        <v>53</v>
      </c>
      <c r="E71" s="30" t="s">
        <v>179</v>
      </c>
    </row>
    <row r="72" spans="1:5" ht="45" x14ac:dyDescent="0.25">
      <c r="A72" s="36">
        <f>ROW(A71)</f>
        <v>71</v>
      </c>
      <c r="B72" s="30" t="s">
        <v>180</v>
      </c>
      <c r="C72" s="6" t="s">
        <v>181</v>
      </c>
      <c r="D72" s="30">
        <v>60</v>
      </c>
      <c r="E72" s="30" t="s">
        <v>182</v>
      </c>
    </row>
    <row r="73" spans="1:5" ht="90" x14ac:dyDescent="0.25">
      <c r="A73" s="36">
        <f>ROW(A72)</f>
        <v>72</v>
      </c>
      <c r="B73" s="30" t="s">
        <v>183</v>
      </c>
      <c r="C73" s="44" t="s">
        <v>184</v>
      </c>
      <c r="D73" s="30" t="s">
        <v>183</v>
      </c>
      <c r="E73" s="30" t="s">
        <v>185</v>
      </c>
    </row>
    <row r="74" spans="1:5" ht="150" x14ac:dyDescent="0.25">
      <c r="A74" s="36">
        <f>ROW(A73)</f>
        <v>73</v>
      </c>
      <c r="B74" s="30" t="s">
        <v>93</v>
      </c>
      <c r="C74" s="6" t="s">
        <v>186</v>
      </c>
      <c r="D74" s="30" t="s">
        <v>95</v>
      </c>
      <c r="E74" s="30" t="s">
        <v>187</v>
      </c>
    </row>
    <row r="75" spans="1:5" ht="150" x14ac:dyDescent="0.25">
      <c r="A75" s="36">
        <f t="shared" ref="A75" si="4">ROW(A74)</f>
        <v>74</v>
      </c>
      <c r="B75" s="30" t="s">
        <v>93</v>
      </c>
      <c r="C75" s="6" t="s">
        <v>188</v>
      </c>
      <c r="D75" s="30" t="s">
        <v>95</v>
      </c>
      <c r="E75" s="30" t="s">
        <v>187</v>
      </c>
    </row>
    <row r="76" spans="1:5" ht="60" x14ac:dyDescent="0.25">
      <c r="A76" s="36">
        <f t="shared" ref="A76" si="5">ROW(A75)</f>
        <v>75</v>
      </c>
      <c r="B76" s="30" t="s">
        <v>93</v>
      </c>
      <c r="C76" s="6" t="s">
        <v>189</v>
      </c>
      <c r="D76" s="30" t="s">
        <v>95</v>
      </c>
      <c r="E76" s="30" t="s">
        <v>190</v>
      </c>
    </row>
    <row r="77" spans="1:5" ht="30" x14ac:dyDescent="0.25">
      <c r="A77" s="36">
        <f t="shared" ref="A77" si="6">ROW(A76)</f>
        <v>76</v>
      </c>
      <c r="B77" s="30" t="s">
        <v>93</v>
      </c>
      <c r="C77" s="6" t="s">
        <v>191</v>
      </c>
      <c r="D77" s="30" t="s">
        <v>95</v>
      </c>
      <c r="E77" s="30" t="s">
        <v>192</v>
      </c>
    </row>
    <row r="78" spans="1:5" ht="105" x14ac:dyDescent="0.25">
      <c r="A78" s="36">
        <f t="shared" ref="A78" si="7">ROW(A77)</f>
        <v>77</v>
      </c>
      <c r="B78" s="30" t="s">
        <v>193</v>
      </c>
      <c r="C78" s="6" t="s">
        <v>194</v>
      </c>
      <c r="D78" s="30">
        <v>36</v>
      </c>
      <c r="E78" s="30" t="s">
        <v>195</v>
      </c>
    </row>
    <row r="79" spans="1:5" ht="90" x14ac:dyDescent="0.25">
      <c r="A79" s="36">
        <f t="shared" ref="A79" si="8">ROW(A78)</f>
        <v>78</v>
      </c>
      <c r="B79" s="30" t="s">
        <v>193</v>
      </c>
      <c r="C79" s="6" t="s">
        <v>196</v>
      </c>
      <c r="D79" s="30">
        <v>36</v>
      </c>
      <c r="E79" s="30" t="s">
        <v>197</v>
      </c>
    </row>
    <row r="80" spans="1:5" ht="105" x14ac:dyDescent="0.25">
      <c r="A80" s="36">
        <f t="shared" ref="A80" si="9">ROW(A79)</f>
        <v>79</v>
      </c>
      <c r="B80" s="30" t="s">
        <v>193</v>
      </c>
      <c r="C80" s="6" t="s">
        <v>198</v>
      </c>
      <c r="D80" s="30">
        <v>36</v>
      </c>
      <c r="E80" s="30" t="s">
        <v>199</v>
      </c>
    </row>
    <row r="81" spans="1:5" ht="60" x14ac:dyDescent="0.25">
      <c r="A81" s="36">
        <f t="shared" ref="A81" si="10">ROW(A80)</f>
        <v>80</v>
      </c>
      <c r="B81" s="30" t="s">
        <v>193</v>
      </c>
      <c r="C81" s="6" t="s">
        <v>200</v>
      </c>
      <c r="D81" s="30">
        <v>36</v>
      </c>
      <c r="E81" s="30" t="s">
        <v>201</v>
      </c>
    </row>
    <row r="82" spans="1:5" ht="60" x14ac:dyDescent="0.25">
      <c r="A82" s="36">
        <f t="shared" ref="A82" si="11">ROW(A81)</f>
        <v>81</v>
      </c>
      <c r="B82" s="30" t="s">
        <v>193</v>
      </c>
      <c r="C82" s="6" t="s">
        <v>202</v>
      </c>
      <c r="D82" s="30">
        <v>36</v>
      </c>
      <c r="E82" s="30" t="s">
        <v>74</v>
      </c>
    </row>
    <row r="83" spans="1:5" ht="90" x14ac:dyDescent="0.25">
      <c r="A83" s="36">
        <f t="shared" ref="A83" si="12">ROW(A82)</f>
        <v>82</v>
      </c>
      <c r="B83" s="30" t="s">
        <v>193</v>
      </c>
      <c r="C83" s="6" t="s">
        <v>203</v>
      </c>
      <c r="D83" s="30">
        <v>36</v>
      </c>
      <c r="E83" s="2" t="s">
        <v>204</v>
      </c>
    </row>
    <row r="84" spans="1:5" ht="109.5" customHeight="1" x14ac:dyDescent="0.25">
      <c r="A84" s="36">
        <f t="shared" ref="A84" si="13">ROW(A83)</f>
        <v>83</v>
      </c>
      <c r="B84" s="30" t="s">
        <v>193</v>
      </c>
      <c r="C84" s="6" t="s">
        <v>205</v>
      </c>
      <c r="D84" s="30">
        <v>36</v>
      </c>
      <c r="E84" s="30" t="s">
        <v>206</v>
      </c>
    </row>
    <row r="85" spans="1:5" ht="75" x14ac:dyDescent="0.25">
      <c r="A85" s="36">
        <f t="shared" ref="A85" si="14">ROW(A84)</f>
        <v>84</v>
      </c>
      <c r="B85" s="30" t="s">
        <v>193</v>
      </c>
      <c r="C85" s="6" t="s">
        <v>207</v>
      </c>
      <c r="D85" s="30">
        <v>36</v>
      </c>
      <c r="E85" s="30" t="s">
        <v>208</v>
      </c>
    </row>
    <row r="86" spans="1:5" ht="60" x14ac:dyDescent="0.25">
      <c r="A86" s="36">
        <f t="shared" ref="A86" si="15">ROW(A85)</f>
        <v>85</v>
      </c>
      <c r="B86" s="30" t="s">
        <v>193</v>
      </c>
      <c r="C86" s="6" t="s">
        <v>209</v>
      </c>
      <c r="D86" s="30">
        <v>36</v>
      </c>
      <c r="E86" s="30" t="s">
        <v>210</v>
      </c>
    </row>
    <row r="87" spans="1:5" ht="75" x14ac:dyDescent="0.25">
      <c r="A87" s="36">
        <f t="shared" ref="A87:A96" si="16">ROW(A86)</f>
        <v>86</v>
      </c>
      <c r="B87" s="30" t="s">
        <v>193</v>
      </c>
      <c r="C87" s="6" t="s">
        <v>211</v>
      </c>
      <c r="D87" s="37">
        <v>36</v>
      </c>
      <c r="E87" s="30" t="s">
        <v>212</v>
      </c>
    </row>
    <row r="88" spans="1:5" ht="75" x14ac:dyDescent="0.25">
      <c r="A88" s="36">
        <f t="shared" si="16"/>
        <v>87</v>
      </c>
      <c r="B88" s="31" t="s">
        <v>213</v>
      </c>
      <c r="C88" s="45" t="s">
        <v>214</v>
      </c>
      <c r="D88" s="38">
        <v>37</v>
      </c>
      <c r="E88" s="30" t="s">
        <v>215</v>
      </c>
    </row>
    <row r="89" spans="1:5" ht="60" x14ac:dyDescent="0.25">
      <c r="A89" s="36">
        <f t="shared" si="16"/>
        <v>88</v>
      </c>
      <c r="B89" s="31" t="s">
        <v>216</v>
      </c>
      <c r="C89" s="45" t="s">
        <v>217</v>
      </c>
      <c r="D89" s="39">
        <v>38</v>
      </c>
      <c r="E89" s="30" t="s">
        <v>74</v>
      </c>
    </row>
    <row r="90" spans="1:5" ht="60" x14ac:dyDescent="0.25">
      <c r="A90" s="36">
        <f t="shared" si="16"/>
        <v>89</v>
      </c>
      <c r="B90" s="31" t="s">
        <v>218</v>
      </c>
      <c r="C90" s="45" t="s">
        <v>219</v>
      </c>
      <c r="D90" s="39">
        <v>39</v>
      </c>
      <c r="E90" s="30" t="s">
        <v>220</v>
      </c>
    </row>
    <row r="91" spans="1:5" ht="60" x14ac:dyDescent="0.25">
      <c r="A91" s="36">
        <f t="shared" si="16"/>
        <v>90</v>
      </c>
      <c r="B91" s="31" t="s">
        <v>221</v>
      </c>
      <c r="C91" s="45" t="s">
        <v>222</v>
      </c>
      <c r="D91" s="40">
        <v>39</v>
      </c>
      <c r="E91" s="30" t="s">
        <v>223</v>
      </c>
    </row>
    <row r="92" spans="1:5" ht="75" x14ac:dyDescent="0.25">
      <c r="A92" s="36">
        <f t="shared" si="16"/>
        <v>91</v>
      </c>
      <c r="B92" s="31" t="s">
        <v>224</v>
      </c>
      <c r="C92" s="45" t="s">
        <v>225</v>
      </c>
      <c r="D92" s="40">
        <v>39</v>
      </c>
      <c r="E92" s="30" t="s">
        <v>226</v>
      </c>
    </row>
    <row r="93" spans="1:5" ht="60" x14ac:dyDescent="0.25">
      <c r="A93" s="36">
        <f t="shared" si="16"/>
        <v>92</v>
      </c>
      <c r="B93" s="32" t="s">
        <v>227</v>
      </c>
      <c r="C93" s="45" t="s">
        <v>228</v>
      </c>
      <c r="D93" s="41">
        <v>36</v>
      </c>
      <c r="E93" s="30" t="s">
        <v>74</v>
      </c>
    </row>
    <row r="94" spans="1:5" ht="60" x14ac:dyDescent="0.25">
      <c r="A94" s="36">
        <f t="shared" si="16"/>
        <v>93</v>
      </c>
      <c r="B94" s="31" t="s">
        <v>229</v>
      </c>
      <c r="C94" s="45" t="s">
        <v>230</v>
      </c>
      <c r="D94" s="40">
        <v>42</v>
      </c>
      <c r="E94" s="30" t="s">
        <v>231</v>
      </c>
    </row>
    <row r="95" spans="1:5" ht="165" x14ac:dyDescent="0.25">
      <c r="A95" s="36">
        <f t="shared" si="16"/>
        <v>94</v>
      </c>
      <c r="B95" s="31" t="s">
        <v>232</v>
      </c>
      <c r="C95" s="45" t="s">
        <v>233</v>
      </c>
      <c r="D95" s="40">
        <v>49</v>
      </c>
      <c r="E95" s="30" t="s">
        <v>234</v>
      </c>
    </row>
    <row r="96" spans="1:5" ht="330" x14ac:dyDescent="0.25">
      <c r="A96" s="36">
        <f t="shared" si="16"/>
        <v>95</v>
      </c>
      <c r="B96" s="30" t="s">
        <v>193</v>
      </c>
      <c r="C96" s="7" t="s">
        <v>235</v>
      </c>
      <c r="D96" s="30">
        <v>36</v>
      </c>
      <c r="E96" s="30" t="s">
        <v>236</v>
      </c>
    </row>
    <row r="97" spans="1:5" ht="106.5" customHeight="1" x14ac:dyDescent="0.25">
      <c r="A97" s="36">
        <f t="shared" ref="A97" si="17">ROW(A96)</f>
        <v>96</v>
      </c>
      <c r="B97" s="30" t="s">
        <v>193</v>
      </c>
      <c r="C97" s="46" t="s">
        <v>237</v>
      </c>
      <c r="D97" s="30">
        <v>36</v>
      </c>
      <c r="E97" s="30" t="s">
        <v>238</v>
      </c>
    </row>
    <row r="98" spans="1:5" ht="210" x14ac:dyDescent="0.25">
      <c r="A98" s="36">
        <f t="shared" ref="A98" si="18">ROW(A97)</f>
        <v>97</v>
      </c>
      <c r="B98" s="30" t="s">
        <v>239</v>
      </c>
      <c r="C98" s="46" t="s">
        <v>240</v>
      </c>
      <c r="D98" s="30">
        <v>54</v>
      </c>
      <c r="E98" s="30" t="s">
        <v>241</v>
      </c>
    </row>
    <row r="99" spans="1:5" ht="60" x14ac:dyDescent="0.25">
      <c r="A99" s="36">
        <f t="shared" ref="A99" si="19">ROW(A98)</f>
        <v>98</v>
      </c>
      <c r="B99" s="30" t="s">
        <v>239</v>
      </c>
      <c r="C99" s="6" t="s">
        <v>242</v>
      </c>
      <c r="D99" s="30">
        <v>54</v>
      </c>
      <c r="E99" s="30" t="s">
        <v>243</v>
      </c>
    </row>
    <row r="100" spans="1:5" ht="195" x14ac:dyDescent="0.25">
      <c r="A100" s="36">
        <f t="shared" ref="A100" si="20">ROW(A99)</f>
        <v>99</v>
      </c>
      <c r="B100" s="30" t="s">
        <v>239</v>
      </c>
      <c r="C100" s="6" t="s">
        <v>244</v>
      </c>
      <c r="D100" s="30">
        <v>54</v>
      </c>
      <c r="E100" s="30" t="s">
        <v>245</v>
      </c>
    </row>
    <row r="101" spans="1:5" ht="105" x14ac:dyDescent="0.25">
      <c r="A101" s="36">
        <f t="shared" ref="A101" si="21">ROW(A100)</f>
        <v>100</v>
      </c>
      <c r="B101" s="30" t="s">
        <v>239</v>
      </c>
      <c r="C101" s="6" t="s">
        <v>246</v>
      </c>
      <c r="D101" s="30">
        <v>54</v>
      </c>
      <c r="E101" s="30" t="s">
        <v>247</v>
      </c>
    </row>
    <row r="102" spans="1:5" ht="105" x14ac:dyDescent="0.25">
      <c r="A102" s="36">
        <f t="shared" ref="A102" si="22">ROW(A101)</f>
        <v>101</v>
      </c>
      <c r="B102" s="30" t="s">
        <v>248</v>
      </c>
      <c r="C102" s="6" t="s">
        <v>249</v>
      </c>
      <c r="D102" s="30" t="s">
        <v>250</v>
      </c>
      <c r="E102" s="30" t="s">
        <v>251</v>
      </c>
    </row>
    <row r="103" spans="1:5" ht="60" x14ac:dyDescent="0.25">
      <c r="A103" s="36">
        <f t="shared" ref="A103" si="23">ROW(A102)</f>
        <v>102</v>
      </c>
      <c r="B103" s="30" t="s">
        <v>252</v>
      </c>
      <c r="C103" s="6" t="s">
        <v>253</v>
      </c>
      <c r="D103" s="30">
        <v>24</v>
      </c>
      <c r="E103" s="30" t="s">
        <v>254</v>
      </c>
    </row>
    <row r="104" spans="1:5" ht="60" x14ac:dyDescent="0.25">
      <c r="A104" s="36">
        <f t="shared" ref="A104" si="24">ROW(A103)</f>
        <v>103</v>
      </c>
      <c r="B104" s="30" t="s">
        <v>252</v>
      </c>
      <c r="C104" s="6" t="s">
        <v>255</v>
      </c>
      <c r="D104" s="30">
        <v>24</v>
      </c>
      <c r="E104" s="30" t="s">
        <v>256</v>
      </c>
    </row>
    <row r="105" spans="1:5" ht="90" x14ac:dyDescent="0.25">
      <c r="A105" s="36">
        <f t="shared" ref="A105" si="25">ROW(A104)</f>
        <v>104</v>
      </c>
      <c r="B105" s="30" t="s">
        <v>257</v>
      </c>
      <c r="C105" s="6" t="s">
        <v>258</v>
      </c>
      <c r="D105" s="30">
        <v>25</v>
      </c>
      <c r="E105" s="30" t="s">
        <v>259</v>
      </c>
    </row>
    <row r="106" spans="1:5" ht="45" x14ac:dyDescent="0.25">
      <c r="A106" s="36">
        <f t="shared" ref="A106" si="26">ROW(A105)</f>
        <v>105</v>
      </c>
      <c r="B106" s="30" t="s">
        <v>260</v>
      </c>
      <c r="C106" s="6" t="s">
        <v>261</v>
      </c>
      <c r="D106" s="30" t="s">
        <v>260</v>
      </c>
      <c r="E106" s="30" t="s">
        <v>262</v>
      </c>
    </row>
    <row r="107" spans="1:5" ht="60" x14ac:dyDescent="0.25">
      <c r="A107" s="36">
        <f t="shared" ref="A107:A119" si="27">ROW(A106)</f>
        <v>106</v>
      </c>
      <c r="B107" s="30" t="s">
        <v>93</v>
      </c>
      <c r="C107" s="6" t="s">
        <v>263</v>
      </c>
      <c r="D107" s="30" t="s">
        <v>95</v>
      </c>
      <c r="E107" s="30" t="s">
        <v>264</v>
      </c>
    </row>
    <row r="108" spans="1:5" ht="30" x14ac:dyDescent="0.25">
      <c r="A108" s="36">
        <f t="shared" si="27"/>
        <v>107</v>
      </c>
      <c r="B108" s="30" t="s">
        <v>93</v>
      </c>
      <c r="C108" s="6" t="s">
        <v>265</v>
      </c>
      <c r="D108" s="30" t="s">
        <v>95</v>
      </c>
      <c r="E108" s="30" t="s">
        <v>266</v>
      </c>
    </row>
    <row r="109" spans="1:5" ht="90" x14ac:dyDescent="0.25">
      <c r="A109" s="36">
        <f t="shared" si="27"/>
        <v>108</v>
      </c>
      <c r="B109" s="30" t="s">
        <v>93</v>
      </c>
      <c r="C109" s="6" t="s">
        <v>267</v>
      </c>
      <c r="D109" s="30" t="s">
        <v>95</v>
      </c>
      <c r="E109" s="30" t="s">
        <v>268</v>
      </c>
    </row>
    <row r="110" spans="1:5" ht="75" x14ac:dyDescent="0.25">
      <c r="A110" s="36">
        <f t="shared" si="27"/>
        <v>109</v>
      </c>
      <c r="B110" s="30" t="s">
        <v>93</v>
      </c>
      <c r="C110" s="6" t="s">
        <v>269</v>
      </c>
      <c r="D110" s="30" t="s">
        <v>95</v>
      </c>
      <c r="E110" s="30" t="s">
        <v>270</v>
      </c>
    </row>
    <row r="111" spans="1:5" ht="45" x14ac:dyDescent="0.25">
      <c r="A111" s="36">
        <f t="shared" si="27"/>
        <v>110</v>
      </c>
      <c r="B111" s="30" t="s">
        <v>271</v>
      </c>
      <c r="C111" s="6" t="s">
        <v>272</v>
      </c>
      <c r="D111" s="30">
        <v>56</v>
      </c>
      <c r="E111" s="30" t="s">
        <v>273</v>
      </c>
    </row>
    <row r="112" spans="1:5" ht="45" x14ac:dyDescent="0.25">
      <c r="A112" s="36">
        <f t="shared" si="27"/>
        <v>111</v>
      </c>
      <c r="B112" s="30" t="s">
        <v>271</v>
      </c>
      <c r="C112" s="2" t="s">
        <v>274</v>
      </c>
      <c r="D112" s="30">
        <v>56</v>
      </c>
      <c r="E112" s="30" t="s">
        <v>275</v>
      </c>
    </row>
    <row r="113" spans="1:5" ht="105" x14ac:dyDescent="0.25">
      <c r="A113" s="36">
        <f t="shared" si="27"/>
        <v>112</v>
      </c>
      <c r="B113" s="30" t="s">
        <v>276</v>
      </c>
      <c r="C113" s="46" t="s">
        <v>277</v>
      </c>
      <c r="D113" s="30" t="s">
        <v>278</v>
      </c>
      <c r="E113" s="30" t="s">
        <v>279</v>
      </c>
    </row>
    <row r="114" spans="1:5" ht="195" x14ac:dyDescent="0.25">
      <c r="A114" s="36">
        <f t="shared" si="27"/>
        <v>113</v>
      </c>
      <c r="B114" s="30" t="s">
        <v>280</v>
      </c>
      <c r="C114" s="46" t="s">
        <v>281</v>
      </c>
      <c r="D114" s="30" t="s">
        <v>280</v>
      </c>
      <c r="E114" s="30" t="s">
        <v>282</v>
      </c>
    </row>
    <row r="115" spans="1:5" ht="195" x14ac:dyDescent="0.25">
      <c r="A115" s="36">
        <f t="shared" si="27"/>
        <v>114</v>
      </c>
      <c r="B115" s="30" t="s">
        <v>280</v>
      </c>
      <c r="C115" s="46" t="s">
        <v>283</v>
      </c>
      <c r="D115" s="30" t="s">
        <v>280</v>
      </c>
      <c r="E115" s="30" t="s">
        <v>284</v>
      </c>
    </row>
    <row r="116" spans="1:5" ht="30" x14ac:dyDescent="0.25">
      <c r="A116" s="35">
        <f t="shared" si="27"/>
        <v>115</v>
      </c>
      <c r="B116" s="33" t="s">
        <v>285</v>
      </c>
      <c r="C116" s="14" t="s">
        <v>286</v>
      </c>
      <c r="D116" s="29">
        <v>55</v>
      </c>
      <c r="E116" s="29" t="s">
        <v>287</v>
      </c>
    </row>
    <row r="117" spans="1:5" ht="120" x14ac:dyDescent="0.25">
      <c r="A117" s="35">
        <f t="shared" si="27"/>
        <v>116</v>
      </c>
      <c r="B117" s="33" t="s">
        <v>288</v>
      </c>
      <c r="C117" s="14" t="s">
        <v>289</v>
      </c>
      <c r="D117" s="29">
        <v>55</v>
      </c>
      <c r="E117" s="29" t="s">
        <v>290</v>
      </c>
    </row>
    <row r="118" spans="1:5" ht="120" x14ac:dyDescent="0.25">
      <c r="A118" s="35">
        <f t="shared" si="27"/>
        <v>117</v>
      </c>
      <c r="B118" s="33" t="s">
        <v>291</v>
      </c>
      <c r="C118" s="14" t="s">
        <v>292</v>
      </c>
      <c r="D118" s="29">
        <v>55</v>
      </c>
      <c r="E118" s="29" t="s">
        <v>290</v>
      </c>
    </row>
    <row r="119" spans="1:5" ht="60" x14ac:dyDescent="0.25">
      <c r="A119" s="35">
        <f t="shared" si="27"/>
        <v>118</v>
      </c>
      <c r="B119" s="33" t="s">
        <v>291</v>
      </c>
      <c r="C119" s="14" t="s">
        <v>293</v>
      </c>
      <c r="D119" s="29">
        <v>55</v>
      </c>
      <c r="E119" s="29" t="s">
        <v>290</v>
      </c>
    </row>
    <row r="120" spans="1:5" ht="315" x14ac:dyDescent="0.25">
      <c r="A120" s="30">
        <v>119</v>
      </c>
      <c r="B120" s="6" t="s">
        <v>8</v>
      </c>
      <c r="C120" s="8" t="s">
        <v>321</v>
      </c>
      <c r="D120" s="48" t="s">
        <v>322</v>
      </c>
      <c r="E120" s="6" t="s">
        <v>10</v>
      </c>
    </row>
    <row r="121" spans="1:5" x14ac:dyDescent="0.25">
      <c r="C121" s="47"/>
    </row>
    <row r="122" spans="1:5" x14ac:dyDescent="0.25">
      <c r="C122" s="47"/>
    </row>
  </sheetData>
  <autoFilter ref="A1:E119" xr:uid="{834ADAF7-F699-4EAB-9C11-BAAFC7BD3E3E}"/>
  <pageMargins left="0.25" right="0.25" top="0.75" bottom="0.75" header="0.3" footer="0.3"/>
  <pageSetup scale="8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2435F6-E806-4E62-B9ED-5F66DED68A89}">
  <dimension ref="A1:D14"/>
  <sheetViews>
    <sheetView workbookViewId="0">
      <selection activeCell="E9" sqref="E9"/>
    </sheetView>
  </sheetViews>
  <sheetFormatPr defaultRowHeight="15" x14ac:dyDescent="0.25"/>
  <cols>
    <col min="1" max="1" width="15" bestFit="1" customWidth="1"/>
    <col min="8" max="8" width="9.140625" bestFit="1" customWidth="1"/>
  </cols>
  <sheetData>
    <row r="1" spans="1:4" ht="21" x14ac:dyDescent="0.25">
      <c r="A1" s="49" t="s">
        <v>294</v>
      </c>
      <c r="B1" s="49"/>
      <c r="C1" s="49"/>
      <c r="D1" s="49"/>
    </row>
    <row r="2" spans="1:4" x14ac:dyDescent="0.25">
      <c r="A2" s="11" t="s">
        <v>295</v>
      </c>
      <c r="B2" s="13" t="s">
        <v>296</v>
      </c>
      <c r="C2" s="13" t="s">
        <v>297</v>
      </c>
      <c r="D2" s="13" t="s">
        <v>298</v>
      </c>
    </row>
    <row r="3" spans="1:4" x14ac:dyDescent="0.25">
      <c r="A3" s="9" t="s">
        <v>299</v>
      </c>
      <c r="B3" s="15">
        <v>2328</v>
      </c>
      <c r="C3" s="15">
        <v>2039</v>
      </c>
      <c r="D3" s="15">
        <v>1923</v>
      </c>
    </row>
    <row r="4" spans="1:4" x14ac:dyDescent="0.25">
      <c r="A4" s="12" t="s">
        <v>300</v>
      </c>
      <c r="B4" s="16">
        <v>1861</v>
      </c>
      <c r="C4" s="16">
        <v>1869</v>
      </c>
      <c r="D4" s="16">
        <v>1875</v>
      </c>
    </row>
    <row r="5" spans="1:4" x14ac:dyDescent="0.25">
      <c r="A5" s="9" t="s">
        <v>301</v>
      </c>
      <c r="B5" s="15">
        <v>1657</v>
      </c>
      <c r="C5" s="15">
        <v>1854</v>
      </c>
      <c r="D5" s="15">
        <v>2005</v>
      </c>
    </row>
    <row r="6" spans="1:4" x14ac:dyDescent="0.25">
      <c r="A6" s="12" t="s">
        <v>302</v>
      </c>
      <c r="B6" s="16">
        <v>845</v>
      </c>
      <c r="C6" s="16">
        <v>893</v>
      </c>
      <c r="D6" s="16">
        <v>922</v>
      </c>
    </row>
    <row r="7" spans="1:4" x14ac:dyDescent="0.25">
      <c r="A7" s="9" t="s">
        <v>303</v>
      </c>
      <c r="B7" s="15">
        <v>826</v>
      </c>
      <c r="C7" s="15">
        <v>936</v>
      </c>
      <c r="D7" s="15">
        <v>973</v>
      </c>
    </row>
    <row r="8" spans="1:4" x14ac:dyDescent="0.25">
      <c r="A8" s="12" t="s">
        <v>304</v>
      </c>
      <c r="B8" s="16">
        <v>905</v>
      </c>
      <c r="C8" s="16">
        <v>905</v>
      </c>
      <c r="D8" s="16">
        <v>913</v>
      </c>
    </row>
    <row r="9" spans="1:4" x14ac:dyDescent="0.25">
      <c r="A9" s="9" t="s">
        <v>305</v>
      </c>
      <c r="B9" s="15">
        <v>546</v>
      </c>
      <c r="C9" s="15">
        <v>546</v>
      </c>
      <c r="D9" s="15">
        <v>549</v>
      </c>
    </row>
    <row r="10" spans="1:4" x14ac:dyDescent="0.25">
      <c r="A10" s="12" t="s">
        <v>306</v>
      </c>
      <c r="B10" s="16">
        <v>246</v>
      </c>
      <c r="C10" s="16">
        <v>244</v>
      </c>
      <c r="D10" s="16">
        <v>236</v>
      </c>
    </row>
    <row r="11" spans="1:4" x14ac:dyDescent="0.25">
      <c r="A11" s="9" t="s">
        <v>307</v>
      </c>
      <c r="B11" s="15">
        <v>433</v>
      </c>
      <c r="C11" s="15">
        <v>504</v>
      </c>
      <c r="D11" s="15">
        <v>578</v>
      </c>
    </row>
    <row r="12" spans="1:4" x14ac:dyDescent="0.25">
      <c r="A12" s="12" t="s">
        <v>308</v>
      </c>
      <c r="B12" s="16">
        <v>213</v>
      </c>
      <c r="C12" s="16">
        <v>213</v>
      </c>
      <c r="D12" s="16">
        <v>186</v>
      </c>
    </row>
    <row r="13" spans="1:4" x14ac:dyDescent="0.25">
      <c r="A13" s="9" t="s">
        <v>309</v>
      </c>
      <c r="B13" s="15">
        <v>113</v>
      </c>
      <c r="C13" s="15">
        <v>117</v>
      </c>
      <c r="D13" s="15">
        <v>94</v>
      </c>
    </row>
    <row r="14" spans="1:4" x14ac:dyDescent="0.25">
      <c r="A14" s="10" t="s">
        <v>310</v>
      </c>
      <c r="B14" s="17">
        <v>9973</v>
      </c>
      <c r="C14" s="17">
        <v>10120</v>
      </c>
      <c r="D14" s="17">
        <v>10254</v>
      </c>
    </row>
  </sheetData>
  <mergeCells count="1">
    <mergeCell ref="A1:D1"/>
  </mergeCells>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AC9F96-E255-47CE-8BAE-FE76BAF6DFF5}">
  <dimension ref="A1:G13"/>
  <sheetViews>
    <sheetView workbookViewId="0">
      <selection activeCell="C19" sqref="C19"/>
    </sheetView>
  </sheetViews>
  <sheetFormatPr defaultRowHeight="15" x14ac:dyDescent="0.25"/>
  <cols>
    <col min="1" max="1" width="15.140625" bestFit="1" customWidth="1"/>
    <col min="2" max="2" width="12.85546875" customWidth="1"/>
    <col min="3" max="3" width="15" customWidth="1"/>
    <col min="4" max="4" width="15.42578125" customWidth="1"/>
    <col min="5" max="5" width="17.5703125" customWidth="1"/>
    <col min="6" max="6" width="8" bestFit="1" customWidth="1"/>
    <col min="7" max="7" width="12.5703125" customWidth="1"/>
  </cols>
  <sheetData>
    <row r="1" spans="1:7" x14ac:dyDescent="0.25">
      <c r="A1" t="s">
        <v>311</v>
      </c>
      <c r="B1" s="24" t="s">
        <v>312</v>
      </c>
      <c r="C1" s="24" t="s">
        <v>313</v>
      </c>
      <c r="D1" s="24" t="s">
        <v>314</v>
      </c>
      <c r="E1" s="24" t="s">
        <v>315</v>
      </c>
      <c r="F1" s="25" t="s">
        <v>310</v>
      </c>
      <c r="G1" s="24" t="s">
        <v>316</v>
      </c>
    </row>
    <row r="2" spans="1:7" x14ac:dyDescent="0.25">
      <c r="A2" t="s">
        <v>299</v>
      </c>
      <c r="B2" s="20">
        <v>1783</v>
      </c>
      <c r="C2" s="20">
        <v>0</v>
      </c>
      <c r="D2" s="20">
        <v>0</v>
      </c>
      <c r="E2" s="20">
        <v>0</v>
      </c>
      <c r="F2" s="21">
        <f t="shared" ref="F2:F12" si="0">SUM(B2:E2)</f>
        <v>1783</v>
      </c>
      <c r="G2" s="20">
        <v>8</v>
      </c>
    </row>
    <row r="3" spans="1:7" x14ac:dyDescent="0.25">
      <c r="A3" t="s">
        <v>300</v>
      </c>
      <c r="B3" s="20">
        <v>1904</v>
      </c>
      <c r="C3" s="20">
        <v>0</v>
      </c>
      <c r="D3" s="20">
        <v>0</v>
      </c>
      <c r="E3" s="20">
        <v>0</v>
      </c>
      <c r="F3" s="21">
        <f t="shared" si="0"/>
        <v>1904</v>
      </c>
      <c r="G3" s="20">
        <v>1</v>
      </c>
    </row>
    <row r="4" spans="1:7" x14ac:dyDescent="0.25">
      <c r="A4" t="s">
        <v>301</v>
      </c>
      <c r="B4" s="20">
        <v>1930</v>
      </c>
      <c r="C4" s="20">
        <v>0</v>
      </c>
      <c r="D4" s="20">
        <v>0</v>
      </c>
      <c r="E4" s="20">
        <v>0</v>
      </c>
      <c r="F4" s="21">
        <f t="shared" si="0"/>
        <v>1930</v>
      </c>
      <c r="G4" s="20">
        <v>4</v>
      </c>
    </row>
    <row r="5" spans="1:7" x14ac:dyDescent="0.25">
      <c r="A5" t="s">
        <v>302</v>
      </c>
      <c r="B5" s="20">
        <v>0</v>
      </c>
      <c r="C5" s="20">
        <v>894</v>
      </c>
      <c r="D5" s="20">
        <v>0</v>
      </c>
      <c r="E5" s="20">
        <v>0</v>
      </c>
      <c r="F5" s="21">
        <f t="shared" si="0"/>
        <v>894</v>
      </c>
      <c r="G5" s="20">
        <v>4</v>
      </c>
    </row>
    <row r="6" spans="1:7" x14ac:dyDescent="0.25">
      <c r="A6" t="s">
        <v>303</v>
      </c>
      <c r="B6" s="20">
        <v>969</v>
      </c>
      <c r="C6" s="20">
        <v>0</v>
      </c>
      <c r="D6" s="20">
        <v>0</v>
      </c>
      <c r="E6" s="20">
        <v>0</v>
      </c>
      <c r="F6" s="21">
        <f t="shared" si="0"/>
        <v>969</v>
      </c>
      <c r="G6" s="20">
        <v>3</v>
      </c>
    </row>
    <row r="7" spans="1:7" x14ac:dyDescent="0.25">
      <c r="A7" t="s">
        <v>304</v>
      </c>
      <c r="B7" s="20">
        <v>903</v>
      </c>
      <c r="C7" s="20">
        <v>0</v>
      </c>
      <c r="D7" s="20">
        <v>0</v>
      </c>
      <c r="E7" s="20">
        <v>0</v>
      </c>
      <c r="F7" s="21">
        <f t="shared" si="0"/>
        <v>903</v>
      </c>
      <c r="G7" s="20">
        <v>2</v>
      </c>
    </row>
    <row r="8" spans="1:7" x14ac:dyDescent="0.25">
      <c r="A8" t="s">
        <v>305</v>
      </c>
      <c r="B8" s="20">
        <v>562</v>
      </c>
      <c r="C8" s="20">
        <v>0</v>
      </c>
      <c r="D8" s="20">
        <v>0</v>
      </c>
      <c r="E8" s="20">
        <v>0</v>
      </c>
      <c r="F8" s="21">
        <f t="shared" si="0"/>
        <v>562</v>
      </c>
      <c r="G8" s="20">
        <v>1</v>
      </c>
    </row>
    <row r="9" spans="1:7" x14ac:dyDescent="0.25">
      <c r="A9" t="s">
        <v>306</v>
      </c>
      <c r="B9" s="20">
        <v>246</v>
      </c>
      <c r="C9" s="20">
        <v>0</v>
      </c>
      <c r="D9" s="20">
        <v>0</v>
      </c>
      <c r="E9" s="20">
        <v>0</v>
      </c>
      <c r="F9" s="21">
        <f t="shared" si="0"/>
        <v>246</v>
      </c>
      <c r="G9" s="20">
        <v>0</v>
      </c>
    </row>
    <row r="10" spans="1:7" x14ac:dyDescent="0.25">
      <c r="A10" t="s">
        <v>307</v>
      </c>
      <c r="B10" s="20">
        <v>578</v>
      </c>
      <c r="C10" s="20">
        <v>0</v>
      </c>
      <c r="D10" s="20">
        <v>0</v>
      </c>
      <c r="E10" s="20">
        <v>0</v>
      </c>
      <c r="F10" s="21">
        <f t="shared" si="0"/>
        <v>578</v>
      </c>
      <c r="G10" s="20">
        <v>1</v>
      </c>
    </row>
    <row r="11" spans="1:7" x14ac:dyDescent="0.25">
      <c r="A11" t="s">
        <v>308</v>
      </c>
      <c r="B11" s="20">
        <v>0</v>
      </c>
      <c r="C11" s="20">
        <v>0</v>
      </c>
      <c r="D11" s="20">
        <v>166</v>
      </c>
      <c r="E11" s="20">
        <v>6</v>
      </c>
      <c r="F11" s="21">
        <f t="shared" si="0"/>
        <v>172</v>
      </c>
      <c r="G11" s="20">
        <v>2</v>
      </c>
    </row>
    <row r="12" spans="1:7" x14ac:dyDescent="0.25">
      <c r="A12" t="s">
        <v>309</v>
      </c>
      <c r="B12" s="20">
        <v>209</v>
      </c>
      <c r="C12" s="20">
        <v>11</v>
      </c>
      <c r="D12" s="20">
        <v>0</v>
      </c>
      <c r="E12" s="20">
        <v>0</v>
      </c>
      <c r="F12" s="22">
        <f t="shared" si="0"/>
        <v>220</v>
      </c>
      <c r="G12" s="26">
        <v>0</v>
      </c>
    </row>
    <row r="13" spans="1:7" x14ac:dyDescent="0.25">
      <c r="A13" s="19" t="s">
        <v>310</v>
      </c>
      <c r="B13" s="20"/>
      <c r="C13" s="20"/>
      <c r="D13" s="20"/>
      <c r="E13" s="20"/>
      <c r="F13" s="23">
        <f>SUM(F2:F12)</f>
        <v>10161</v>
      </c>
      <c r="G13" s="23">
        <f>SUM(G2:G12)</f>
        <v>26</v>
      </c>
    </row>
  </sheetData>
  <pageMargins left="0.7" right="0.7" top="0.75" bottom="0.75" header="0.3" footer="0.3"/>
  <pageSetup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DF626F-1AB0-43C3-8FF7-6AD4F1DACB95}">
  <dimension ref="A1:C14"/>
  <sheetViews>
    <sheetView workbookViewId="0"/>
  </sheetViews>
  <sheetFormatPr defaultRowHeight="15" x14ac:dyDescent="0.25"/>
  <cols>
    <col min="1" max="1" width="15" bestFit="1" customWidth="1"/>
    <col min="2" max="2" width="13.140625" customWidth="1"/>
    <col min="3" max="3" width="12.5703125" customWidth="1"/>
  </cols>
  <sheetData>
    <row r="1" spans="1:3" ht="21" x14ac:dyDescent="0.35">
      <c r="A1" s="50" t="s">
        <v>317</v>
      </c>
      <c r="B1" s="50"/>
      <c r="C1" s="50"/>
    </row>
    <row r="2" spans="1:3" x14ac:dyDescent="0.25">
      <c r="A2" t="s">
        <v>311</v>
      </c>
      <c r="B2" t="s">
        <v>318</v>
      </c>
      <c r="C2" t="s">
        <v>319</v>
      </c>
    </row>
    <row r="3" spans="1:3" x14ac:dyDescent="0.25">
      <c r="A3" t="s">
        <v>299</v>
      </c>
      <c r="B3" s="20">
        <v>128</v>
      </c>
      <c r="C3" s="20">
        <v>128</v>
      </c>
    </row>
    <row r="4" spans="1:3" x14ac:dyDescent="0.25">
      <c r="A4" t="s">
        <v>300</v>
      </c>
      <c r="B4" s="20">
        <v>100</v>
      </c>
      <c r="C4" s="20">
        <v>0</v>
      </c>
    </row>
    <row r="5" spans="1:3" x14ac:dyDescent="0.25">
      <c r="A5" t="s">
        <v>301</v>
      </c>
      <c r="B5" s="20">
        <v>100</v>
      </c>
      <c r="C5" s="20">
        <v>388</v>
      </c>
    </row>
    <row r="6" spans="1:3" x14ac:dyDescent="0.25">
      <c r="A6" t="s">
        <v>320</v>
      </c>
      <c r="B6" s="20">
        <v>2</v>
      </c>
      <c r="C6" s="20">
        <v>0</v>
      </c>
    </row>
    <row r="7" spans="1:3" x14ac:dyDescent="0.25">
      <c r="A7" t="s">
        <v>302</v>
      </c>
      <c r="B7" s="20">
        <v>25</v>
      </c>
      <c r="C7" s="20">
        <v>0</v>
      </c>
    </row>
    <row r="8" spans="1:3" x14ac:dyDescent="0.25">
      <c r="A8" t="s">
        <v>303</v>
      </c>
      <c r="B8" s="20">
        <v>19</v>
      </c>
      <c r="C8" s="20">
        <v>0</v>
      </c>
    </row>
    <row r="9" spans="1:3" x14ac:dyDescent="0.25">
      <c r="A9" t="s">
        <v>304</v>
      </c>
      <c r="B9" s="20">
        <v>26</v>
      </c>
      <c r="C9" s="20">
        <v>0</v>
      </c>
    </row>
    <row r="10" spans="1:3" x14ac:dyDescent="0.25">
      <c r="A10" t="s">
        <v>305</v>
      </c>
      <c r="B10" s="20">
        <v>4</v>
      </c>
      <c r="C10" s="20">
        <v>0</v>
      </c>
    </row>
    <row r="11" spans="1:3" x14ac:dyDescent="0.25">
      <c r="A11" t="s">
        <v>306</v>
      </c>
      <c r="B11" s="20">
        <v>0</v>
      </c>
      <c r="C11" s="20">
        <v>0</v>
      </c>
    </row>
    <row r="12" spans="1:3" x14ac:dyDescent="0.25">
      <c r="A12" t="s">
        <v>307</v>
      </c>
      <c r="B12" s="20">
        <v>20</v>
      </c>
      <c r="C12" s="20">
        <v>62</v>
      </c>
    </row>
    <row r="13" spans="1:3" x14ac:dyDescent="0.25">
      <c r="A13" s="27" t="s">
        <v>308</v>
      </c>
      <c r="B13" s="26">
        <v>0</v>
      </c>
      <c r="C13" s="26">
        <v>0</v>
      </c>
    </row>
    <row r="14" spans="1:3" ht="17.25" x14ac:dyDescent="0.4">
      <c r="B14" s="28">
        <f>SUM(B3:B13)</f>
        <v>424</v>
      </c>
      <c r="C14" s="28">
        <f>SUM(C3:C13)</f>
        <v>578</v>
      </c>
    </row>
  </sheetData>
  <mergeCells count="1">
    <mergeCell ref="A1:C1"/>
  </mergeCells>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38D62E3AAC5AA479954B192188E3BC1" ma:contentTypeVersion="11" ma:contentTypeDescription="Create a new document." ma:contentTypeScope="" ma:versionID="4f7308190082b4a0d3164f25f1f58af6">
  <xsd:schema xmlns:xsd="http://www.w3.org/2001/XMLSchema" xmlns:xs="http://www.w3.org/2001/XMLSchema" xmlns:p="http://schemas.microsoft.com/office/2006/metadata/properties" xmlns:ns2="b31d7be1-2bf1-4a0c-903e-3537715ce302" xmlns:ns3="d3eafe48-5e75-4bab-84f6-a5a35a105a20" targetNamespace="http://schemas.microsoft.com/office/2006/metadata/properties" ma:root="true" ma:fieldsID="1eabee1b5f1a4a4d6ed11679d09979a3" ns2:_="" ns3:_="">
    <xsd:import namespace="b31d7be1-2bf1-4a0c-903e-3537715ce302"/>
    <xsd:import namespace="d3eafe48-5e75-4bab-84f6-a5a35a105a2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2:Archive" minOccurs="0"/>
                <xsd:element ref="ns3:SharedWithUsers" minOccurs="0"/>
                <xsd:element ref="ns3:SharedWithDetail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31d7be1-2bf1-4a0c-903e-3537715ce30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Archive" ma:index="14" nillable="true" ma:displayName="Archive" ma:default="0" ma:format="Dropdown" ma:internalName="Archive">
      <xsd:simpleType>
        <xsd:restriction base="dms:Boolea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3eafe48-5e75-4bab-84f6-a5a35a105a20"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d3eafe48-5e75-4bab-84f6-a5a35a105a20">
      <UserInfo>
        <DisplayName>Bob Martin</DisplayName>
        <AccountId>97</AccountId>
        <AccountType/>
      </UserInfo>
      <UserInfo>
        <DisplayName>Heather Rayko</DisplayName>
        <AccountId>1323</AccountId>
        <AccountType/>
      </UserInfo>
      <UserInfo>
        <DisplayName>Renee Negri</DisplayName>
        <AccountId>20208</AccountId>
        <AccountType/>
      </UserInfo>
    </SharedWithUsers>
    <Archive xmlns="b31d7be1-2bf1-4a0c-903e-3537715ce302">false</Archive>
  </documentManagement>
</p:properties>
</file>

<file path=customXml/itemProps1.xml><?xml version="1.0" encoding="utf-8"?>
<ds:datastoreItem xmlns:ds="http://schemas.openxmlformats.org/officeDocument/2006/customXml" ds:itemID="{D8355DBB-97FE-4666-8367-AE3CFA5A6D69}"/>
</file>

<file path=customXml/itemProps2.xml><?xml version="1.0" encoding="utf-8"?>
<ds:datastoreItem xmlns:ds="http://schemas.openxmlformats.org/officeDocument/2006/customXml" ds:itemID="{64169FEE-9B13-4A1C-A5C2-118C87C085BA}">
  <ds:schemaRefs>
    <ds:schemaRef ds:uri="http://schemas.microsoft.com/sharepoint/v3/contenttype/forms"/>
  </ds:schemaRefs>
</ds:datastoreItem>
</file>

<file path=customXml/itemProps3.xml><?xml version="1.0" encoding="utf-8"?>
<ds:datastoreItem xmlns:ds="http://schemas.openxmlformats.org/officeDocument/2006/customXml" ds:itemID="{857B8ABA-D1E9-4366-9FAA-1CAA74A2AFEC}">
  <ds:schemaRefs>
    <ds:schemaRef ds:uri="http://schemas.microsoft.com/office/2006/metadata/properties"/>
    <ds:schemaRef ds:uri="http://schemas.microsoft.com/office/infopath/2007/PartnerControls"/>
    <ds:schemaRef ds:uri="a5ab6719-146a-429c-83ad-b63d471f533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Sheet1</vt:lpstr>
      <vt:lpstr>ADP</vt:lpstr>
      <vt:lpstr>Current Population Breakdown</vt:lpstr>
      <vt:lpstr>Restrictive Housing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Graff-Hendrixson, Bobbie L</dc:creator>
  <cp:keywords/>
  <dc:description/>
  <cp:lastModifiedBy>Aubrey Waters</cp:lastModifiedBy>
  <cp:revision/>
  <cp:lastPrinted>2019-12-05T17:49:44Z</cp:lastPrinted>
  <dcterms:created xsi:type="dcterms:W3CDTF">2017-11-27T21:24:28Z</dcterms:created>
  <dcterms:modified xsi:type="dcterms:W3CDTF">2019-12-05T17:49:46Z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0x010100938D62E3AAC5AA479954B192188E3BC1</vt:lpwstr>
  </property>
  <property fmtid="{D5CDD505-2E9C-101B-9397-08002B2CF9AE}" pid="3" name="_dlc_DocIdItemGuid">
    <vt:lpwstr>5c9f8ef4-e7bb-4a8f-ab75-c57c6e0141c3</vt:lpwstr>
  </property>
</Properties>
</file>