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6875" windowHeight="10740"/>
  </bookViews>
  <sheets>
    <sheet name="NRA FORM" sheetId="1" r:id="rId1"/>
    <sheet name="INCOME CODES" sheetId="2" r:id="rId2"/>
    <sheet name="EXEMPTION CODES" sheetId="3" r:id="rId3"/>
    <sheet name="RECIPIENT CODES" sheetId="4" r:id="rId4"/>
  </sheets>
  <calcPr calcId="145621" fullPrecision="0"/>
</workbook>
</file>

<file path=xl/calcChain.xml><?xml version="1.0" encoding="utf-8"?>
<calcChain xmlns="http://schemas.openxmlformats.org/spreadsheetml/2006/main">
  <c r="S27" i="1" l="1"/>
  <c r="T27" i="1" s="1"/>
  <c r="U27" i="1"/>
  <c r="S28" i="1"/>
  <c r="T28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Q29" i="1"/>
  <c r="R29" i="1"/>
  <c r="S8" i="1"/>
  <c r="U8" i="1" s="1"/>
  <c r="V27" i="1" l="1"/>
  <c r="U9" i="1"/>
  <c r="V9" i="1" s="1"/>
  <c r="U10" i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8" i="1"/>
  <c r="V28" i="1" s="1"/>
  <c r="S29" i="1"/>
  <c r="T8" i="1"/>
  <c r="U29" i="1" l="1"/>
  <c r="V10" i="1"/>
  <c r="T29" i="1"/>
  <c r="V8" i="1"/>
  <c r="V29" i="1" l="1"/>
</calcChain>
</file>

<file path=xl/sharedStrings.xml><?xml version="1.0" encoding="utf-8"?>
<sst xmlns="http://schemas.openxmlformats.org/spreadsheetml/2006/main" count="363" uniqueCount="250">
  <si>
    <t>FED RATE</t>
  </si>
  <si>
    <t>ST RATE</t>
  </si>
  <si>
    <t>W/H ALLOW</t>
  </si>
  <si>
    <t>NET INC</t>
  </si>
  <si>
    <t>ST TAX</t>
  </si>
  <si>
    <t>VCHR AMT</t>
  </si>
  <si>
    <t>JV #</t>
  </si>
  <si>
    <t>SMART TRANSACTION ENTRY</t>
  </si>
  <si>
    <t>DEPT ID</t>
  </si>
  <si>
    <t>FUND</t>
  </si>
  <si>
    <t>BUD UNIT</t>
  </si>
  <si>
    <t>PROGRAM CODE</t>
  </si>
  <si>
    <t>ACCOUNT</t>
  </si>
  <si>
    <t>FED TAX</t>
  </si>
  <si>
    <t>ITIN</t>
  </si>
  <si>
    <t>GB</t>
  </si>
  <si>
    <t>GROSS INC</t>
  </si>
  <si>
    <t>VOUCHER NUMBER</t>
  </si>
  <si>
    <t>INCOME CODE</t>
  </si>
  <si>
    <t>RECIPIENT CODE</t>
  </si>
  <si>
    <t>COUNTRY</t>
  </si>
  <si>
    <t>EXEMPTION CODE</t>
  </si>
  <si>
    <t>First Name</t>
  </si>
  <si>
    <t>Last Name</t>
  </si>
  <si>
    <t>Street</t>
  </si>
  <si>
    <t>State</t>
  </si>
  <si>
    <t>Zip</t>
  </si>
  <si>
    <t>John</t>
  </si>
  <si>
    <t>Doe</t>
  </si>
  <si>
    <t>123 Main</t>
  </si>
  <si>
    <t>Anywhere</t>
  </si>
  <si>
    <t>City/Province</t>
  </si>
  <si>
    <t>Country</t>
  </si>
  <si>
    <t>KS</t>
  </si>
  <si>
    <t>US</t>
  </si>
  <si>
    <t>AGENCY MUST RETAIN ALL REQUIRED EXEMPTION FORMS ON FILE IF CLAIMING EXEMPTION OR WITHHOLDING ALLOWANCE</t>
  </si>
  <si>
    <t>ex.</t>
  </si>
  <si>
    <t>Chapter (03 or 04)</t>
  </si>
  <si>
    <t>Scholarship or fellowship grants</t>
  </si>
  <si>
    <t>Compensation for independent personal services1</t>
  </si>
  <si>
    <t>Interest paid on real property mortgages</t>
  </si>
  <si>
    <t>Compensation for dependent personal services1</t>
  </si>
  <si>
    <t>Interest paid to controlling foreign corporations</t>
  </si>
  <si>
    <t>Compensation for teaching1</t>
  </si>
  <si>
    <t>Interest paid by foreign corporations</t>
  </si>
  <si>
    <t>Compensation during studying and training1</t>
  </si>
  <si>
    <t>Interest on tax-free covenant bonds</t>
  </si>
  <si>
    <t>Interest paid on deposit with a foreign branch of a domestic corporation or partnership</t>
  </si>
  <si>
    <t>Real estate investment trust (REIT) distributions of capital gains</t>
  </si>
  <si>
    <t>Deposit interest</t>
  </si>
  <si>
    <t>Trust distributions subject to IRC section 1445</t>
  </si>
  <si>
    <t>Original issue discount (OID)</t>
  </si>
  <si>
    <t>Unsevered growing crops and timber distributions by a trust subject to IRC section 1445</t>
  </si>
  <si>
    <t>Short-term OID</t>
  </si>
  <si>
    <t>Publicly traded partnership distributions subject to IRC section 1446</t>
  </si>
  <si>
    <t>Gambling winnings2</t>
  </si>
  <si>
    <t>Notional principal contract income3</t>
  </si>
  <si>
    <t>Capital gains distributions</t>
  </si>
  <si>
    <t>Dividends qualifying for direct dividend rate</t>
  </si>
  <si>
    <t>Return of capital</t>
  </si>
  <si>
    <t>Dividends paid by foreign corporations</t>
  </si>
  <si>
    <t>Eligible deferred compensation items subject to IRC section 877A(d)(1)</t>
  </si>
  <si>
    <t>Distributions from a nongrantor trust subject to IRC section 877A(f)(1)</t>
  </si>
  <si>
    <t>Guarantee of indebtedness</t>
  </si>
  <si>
    <t>Other dividend equivalents under IRC section 871(m) (formerly 871(l))</t>
  </si>
  <si>
    <t>Capital gains</t>
  </si>
  <si>
    <t>Specified Federal procurement payments</t>
  </si>
  <si>
    <t>Industrial royalties</t>
  </si>
  <si>
    <t>Income previously reported under escrow procedure5</t>
  </si>
  <si>
    <t>Motion picture or television copyright royalties</t>
  </si>
  <si>
    <t>Other income</t>
  </si>
  <si>
    <t>Other royalties (for example, copyright, recording, publishing)</t>
  </si>
  <si>
    <t>Real property income and natural resources royalties</t>
  </si>
  <si>
    <t>INCOME CODES</t>
  </si>
  <si>
    <t>CODE</t>
  </si>
  <si>
    <t>INTEREST INCOME</t>
  </si>
  <si>
    <t>Code</t>
  </si>
  <si>
    <t>Interest paid by U.S. obligors—general</t>
  </si>
  <si>
    <t>Substitute payment—interest</t>
  </si>
  <si>
    <t>Dividends paid by U.S. corporations—general</t>
  </si>
  <si>
    <t>Gross income—Capital gain dividend</t>
  </si>
  <si>
    <t>Substitute payment—dividends</t>
  </si>
  <si>
    <t>01</t>
  </si>
  <si>
    <t>02</t>
  </si>
  <si>
    <t>03</t>
  </si>
  <si>
    <t>04</t>
  </si>
  <si>
    <t>05</t>
  </si>
  <si>
    <t>22</t>
  </si>
  <si>
    <t>30</t>
  </si>
  <si>
    <t>33</t>
  </si>
  <si>
    <t xml:space="preserve"> </t>
  </si>
  <si>
    <t>DIVIDEND</t>
  </si>
  <si>
    <t>06</t>
  </si>
  <si>
    <t>70</t>
  </si>
  <si>
    <t>08</t>
  </si>
  <si>
    <t>21</t>
  </si>
  <si>
    <t>34</t>
  </si>
  <si>
    <t>40</t>
  </si>
  <si>
    <t>09</t>
  </si>
  <si>
    <t>10</t>
  </si>
  <si>
    <t>11</t>
  </si>
  <si>
    <t>12</t>
  </si>
  <si>
    <t xml:space="preserve">OTHER   </t>
  </si>
  <si>
    <t>13</t>
  </si>
  <si>
    <t>14</t>
  </si>
  <si>
    <t>Pensions, annuities, alimony, and/or insurance premiums</t>
  </si>
  <si>
    <t>15</t>
  </si>
  <si>
    <t>16</t>
  </si>
  <si>
    <t>17</t>
  </si>
  <si>
    <t>18</t>
  </si>
  <si>
    <t>19</t>
  </si>
  <si>
    <t>20</t>
  </si>
  <si>
    <t>Gross income—Other</t>
  </si>
  <si>
    <t>24</t>
  </si>
  <si>
    <t>25</t>
  </si>
  <si>
    <t>26</t>
  </si>
  <si>
    <t>27</t>
  </si>
  <si>
    <t>28</t>
  </si>
  <si>
    <t>32</t>
  </si>
  <si>
    <t>35</t>
  </si>
  <si>
    <t>Substitute payment—other</t>
  </si>
  <si>
    <t>36</t>
  </si>
  <si>
    <t>37</t>
  </si>
  <si>
    <t>38</t>
  </si>
  <si>
    <t>39</t>
  </si>
  <si>
    <t>41</t>
  </si>
  <si>
    <t>42</t>
  </si>
  <si>
    <t>Earnings as an artist or athlete—no central withholding agreement4</t>
  </si>
  <si>
    <t>43</t>
  </si>
  <si>
    <t>Earnings as an artist or athlete—central withholding agreement4</t>
  </si>
  <si>
    <t>44</t>
  </si>
  <si>
    <t>50</t>
  </si>
  <si>
    <t>51</t>
  </si>
  <si>
    <t>Chapter 3</t>
  </si>
  <si>
    <t>Effectively connected income</t>
  </si>
  <si>
    <t>Exempt under IRC (other than portfolio interest)</t>
  </si>
  <si>
    <t>Income is not from U.S. sources</t>
  </si>
  <si>
    <t>Exempt under tax treaty</t>
  </si>
  <si>
    <t>Portfolio interest exempt under IRC</t>
  </si>
  <si>
    <t>QI that assumes primary withholding responsibility</t>
  </si>
  <si>
    <t>WFP or WFT</t>
  </si>
  <si>
    <t>U.S. branch treated as U.S. Person</t>
  </si>
  <si>
    <t>Territory FI treated as U.S. Person</t>
  </si>
  <si>
    <t>QI represents that income is exempt</t>
  </si>
  <si>
    <t>QSL that assumes primary withholding responsibility</t>
  </si>
  <si>
    <t>Payee subjected to chapter 4 withholding</t>
  </si>
  <si>
    <t>Chapter 4</t>
  </si>
  <si>
    <t>Grandfathered payment</t>
  </si>
  <si>
    <t>Payee not subject to chapter 4 withholding</t>
  </si>
  <si>
    <t>Excluded nonfinancial payment</t>
  </si>
  <si>
    <t>Foreign Entity that assumes primary withholding responsibility</t>
  </si>
  <si>
    <t>U.S. Payees—of participating FFI or registered deemed-compliant FFI</t>
  </si>
  <si>
    <t>Exempt from withholding under IGA6</t>
  </si>
  <si>
    <t>Dormant account7</t>
  </si>
  <si>
    <t>Excluded offshore payment</t>
  </si>
  <si>
    <t>Type of Recipient, Withholding Agent, or Intermediary</t>
  </si>
  <si>
    <t>Chapter 3 Status Codes</t>
  </si>
  <si>
    <t>U.S. Withholding Agent—FI</t>
  </si>
  <si>
    <t>U.S. Withholding Agent—Other</t>
  </si>
  <si>
    <t>Territory FI—not treated as U.S. Person</t>
  </si>
  <si>
    <t>U.S. branch of Participating FFI—treated as U.S. Person</t>
  </si>
  <si>
    <t>U.S. branch of Participating FFI—not treated as U.S. Person</t>
  </si>
  <si>
    <t>07</t>
  </si>
  <si>
    <t>AUTHORITY FOR EXEMPTION</t>
  </si>
  <si>
    <t>U.S. branch of Registered Deemed-Compliant FFI—treated as U.S. Person</t>
  </si>
  <si>
    <t>Partnership other than Withholding Foreign Partnership</t>
  </si>
  <si>
    <t>Withholding Foreign Partnership</t>
  </si>
  <si>
    <t>Trust other than Withholding Foreign Trust</t>
  </si>
  <si>
    <t>Withholding Foreign Trust</t>
  </si>
  <si>
    <t>Qualified Intermediary</t>
  </si>
  <si>
    <t>Qualified Intermediary—Branch under Qualified Intermediary Agreement</t>
  </si>
  <si>
    <t>Qualified Intermediary—Branch not under Qualified Intermediary Agreement</t>
  </si>
  <si>
    <t>Qualified Intermediary—Foreign Branch of U.S. FI</t>
  </si>
  <si>
    <t>Qualified Securities Lender—Qualified Intermediary</t>
  </si>
  <si>
    <t>Qualified Securities Lender—Other</t>
  </si>
  <si>
    <t>Corporation</t>
  </si>
  <si>
    <t>Individual</t>
  </si>
  <si>
    <t>Estate</t>
  </si>
  <si>
    <t>Private Foundation</t>
  </si>
  <si>
    <t>International Organization</t>
  </si>
  <si>
    <t>Tax Exempt Organization (Section 501(c) entities)</t>
  </si>
  <si>
    <t>Unknown Recipient</t>
  </si>
  <si>
    <t>Artist or Athlete</t>
  </si>
  <si>
    <t>Pension</t>
  </si>
  <si>
    <t>Foreign Government—Integral Part</t>
  </si>
  <si>
    <t>Foreign Government—Controlled Entity</t>
  </si>
  <si>
    <t>Government of U.S. territory</t>
  </si>
  <si>
    <t>Foreign Central Bank of Issue</t>
  </si>
  <si>
    <t>Nonqualified Intermediary</t>
  </si>
  <si>
    <t>Hybrid entity making Treaty Claim</t>
  </si>
  <si>
    <t>Pooled Reporting Codes</t>
  </si>
  <si>
    <t>Withholding Rate Pool—General</t>
  </si>
  <si>
    <t>Withholding Rate Pool—Exempt Organization</t>
  </si>
  <si>
    <t>PAI Withholding Rate Pool—General</t>
  </si>
  <si>
    <t>PAI Withholding Rate Pool—Exempt Organization</t>
  </si>
  <si>
    <t>Agency Withholding Rate Pool—General</t>
  </si>
  <si>
    <t>Agency Withholding Rate Pool—Exempt Organization</t>
  </si>
  <si>
    <t>Chapter 4 Status Codes</t>
  </si>
  <si>
    <t>Territory FI—treated as U.S. Person</t>
  </si>
  <si>
    <t>Participating FFI—Other</t>
  </si>
  <si>
    <t>Participating FFI—Reporting Model 2 FFI</t>
  </si>
  <si>
    <t>Registered Deemed-Compliant FFI—Reporting Model 1 FFI</t>
  </si>
  <si>
    <t>Registered Deemed-Compliant FFI—Sponsored Entity</t>
  </si>
  <si>
    <t>Registered Deemed-Compliant FFI—Other</t>
  </si>
  <si>
    <t>Certified Deemed-Compliant FFI—Other</t>
  </si>
  <si>
    <t>Certified Deemed-Compliant FFI—FFI with Low Value Accounts</t>
  </si>
  <si>
    <t>Certified Deemed-Compliant FFI—Non-Registering Local Bank</t>
  </si>
  <si>
    <t>Certified Deemed-Compliant FFI—Sponsored Entity</t>
  </si>
  <si>
    <t>Certified Deemed-Compliant FFI – Investment Advisor or Investment Manager</t>
  </si>
  <si>
    <t>Nonparticipating FFI</t>
  </si>
  <si>
    <t>Owner-Documented FFI</t>
  </si>
  <si>
    <t>Limited Branch treated as Nonparticipating FFI</t>
  </si>
  <si>
    <t>Limited FFI treated as Nonparticipating FFI</t>
  </si>
  <si>
    <t>Passive NFFE identifying Substantial U.S. Owners</t>
  </si>
  <si>
    <t>Passive NFFE with no Substantial U.S. Owners</t>
  </si>
  <si>
    <t>Publicly Traded NFFE or Affiliate of Publicly Traded NFFE</t>
  </si>
  <si>
    <t>Active NFFE</t>
  </si>
  <si>
    <t>Excepted NFFE—Other</t>
  </si>
  <si>
    <t>Section 501(c) Entities</t>
  </si>
  <si>
    <t>Excepted Territory NFFE</t>
  </si>
  <si>
    <t>Exempt Beneficial Owner</t>
  </si>
  <si>
    <t>Entity Wholly Owned by Exempt Beneficial Owners</t>
  </si>
  <si>
    <t>Recalcitrant Account Holder</t>
  </si>
  <si>
    <t>NFFE—WP or WT</t>
  </si>
  <si>
    <t>Nonreporting IGA FFI</t>
  </si>
  <si>
    <t>Direct reporting NFFE</t>
  </si>
  <si>
    <t>U.S. reportable account</t>
  </si>
  <si>
    <t>Non-consenting U.S. account</t>
  </si>
  <si>
    <t>Sponsored direct reporting NFFE</t>
  </si>
  <si>
    <t>Excepted Inter-affiliate FFI</t>
  </si>
  <si>
    <t>Undocumented Preexisting Obligation</t>
  </si>
  <si>
    <t>Recalcitrant Pool—No U.S. Indicia</t>
  </si>
  <si>
    <t>Recalcitrant Pool—U.S. Indicia</t>
  </si>
  <si>
    <t>Recalcitrant Pool—Dormant Account</t>
  </si>
  <si>
    <t>Recalcitrant Pool—U.S. Persons</t>
  </si>
  <si>
    <t>Recalcitrant Pool—Passive NFFEs</t>
  </si>
  <si>
    <t>Nonparticipating FFI Pool</t>
  </si>
  <si>
    <t>U.S. Payees Pool</t>
  </si>
  <si>
    <t>23</t>
  </si>
  <si>
    <t>29</t>
  </si>
  <si>
    <t>31</t>
  </si>
  <si>
    <t>45</t>
  </si>
  <si>
    <t>46</t>
  </si>
  <si>
    <t>47</t>
  </si>
  <si>
    <t>48</t>
  </si>
  <si>
    <t>03 or 04</t>
  </si>
  <si>
    <t xml:space="preserve">State of Kansas </t>
  </si>
  <si>
    <t>Department of Administration</t>
  </si>
  <si>
    <t xml:space="preserve">Office of Systems Management </t>
  </si>
  <si>
    <t>DA-35NRA  (Rev. 12-2014)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</si>
</sst>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"/>
    <numFmt numFmtId="165" formatCode="000\-00\-0000"/>
    <numFmt numFmtId="166" formatCode="00000\-0000"/>
    <numFmt numFmtId="167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ourier (W1)"/>
      <family val="3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Continuous"/>
    </xf>
    <xf numFmtId="44" fontId="2" fillId="0" borderId="0" xfId="1" applyFont="1" applyAlignment="1">
      <alignment horizontal="centerContinuous"/>
    </xf>
    <xf numFmtId="44" fontId="0" fillId="0" borderId="0" xfId="1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44" fontId="0" fillId="2" borderId="0" xfId="1" applyFont="1" applyFill="1" applyAlignment="1">
      <alignment wrapText="1"/>
    </xf>
    <xf numFmtId="0" fontId="3" fillId="0" borderId="0" xfId="0" applyFon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4" fontId="0" fillId="0" borderId="2" xfId="1" applyFont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workbookViewId="0">
      <pane xSplit="4" ySplit="8" topLeftCell="G9" activePane="bottomRight" state="frozen"/>
      <selection pane="topRight" activeCell="E1" sqref="E1"/>
      <selection pane="bottomLeft" activeCell="A4" sqref="A4"/>
      <selection pane="bottomRight" activeCell="J31" sqref="J31:J32"/>
    </sheetView>
  </sheetViews>
  <sheetFormatPr defaultRowHeight="15"/>
  <cols>
    <col min="1" max="1" width="3.7109375" bestFit="1" customWidth="1"/>
    <col min="2" max="2" width="11.42578125" bestFit="1" customWidth="1"/>
    <col min="3" max="5" width="11.42578125" customWidth="1"/>
    <col min="6" max="6" width="12.7109375" customWidth="1"/>
    <col min="7" max="8" width="11.42578125" customWidth="1"/>
    <col min="9" max="9" width="8.7109375" customWidth="1"/>
    <col min="10" max="10" width="11" bestFit="1" customWidth="1"/>
    <col min="11" max="11" width="9.140625" style="2" customWidth="1"/>
    <col min="12" max="12" width="9.7109375" customWidth="1"/>
    <col min="13" max="13" width="10" customWidth="1"/>
    <col min="14" max="14" width="11.140625" customWidth="1"/>
    <col min="16" max="16" width="7.85546875" style="1" bestFit="1" customWidth="1"/>
    <col min="17" max="17" width="9.42578125" customWidth="1"/>
    <col min="18" max="18" width="11.7109375" bestFit="1" customWidth="1"/>
    <col min="19" max="19" width="9" bestFit="1" customWidth="1"/>
    <col min="20" max="20" width="9.5703125" style="5" bestFit="1" customWidth="1"/>
    <col min="21" max="21" width="7" style="5" bestFit="1" customWidth="1"/>
    <col min="22" max="22" width="10.28515625" bestFit="1" customWidth="1"/>
    <col min="23" max="23" width="8" bestFit="1" customWidth="1"/>
    <col min="24" max="24" width="9.28515625" customWidth="1"/>
    <col min="25" max="25" width="11" bestFit="1" customWidth="1"/>
    <col min="28" max="28" width="10.42578125" customWidth="1"/>
    <col min="29" max="29" width="11" customWidth="1"/>
  </cols>
  <sheetData>
    <row r="1" spans="1:29">
      <c r="A1" s="26" t="s">
        <v>246</v>
      </c>
      <c r="B1" s="26"/>
    </row>
    <row r="2" spans="1:29">
      <c r="A2" s="26" t="s">
        <v>247</v>
      </c>
      <c r="B2" s="26"/>
    </row>
    <row r="3" spans="1:29">
      <c r="A3" s="26" t="s">
        <v>248</v>
      </c>
      <c r="B3" s="26"/>
    </row>
    <row r="4" spans="1:29">
      <c r="A4" s="26" t="s">
        <v>249</v>
      </c>
      <c r="B4" s="26"/>
    </row>
    <row r="6" spans="1:29" ht="24">
      <c r="B6" s="11" t="s">
        <v>7</v>
      </c>
      <c r="F6" t="s">
        <v>35</v>
      </c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3"/>
      <c r="W6" s="3"/>
      <c r="X6" s="3"/>
    </row>
    <row r="7" spans="1:29" s="6" customFormat="1" ht="30">
      <c r="B7" s="7" t="s">
        <v>14</v>
      </c>
      <c r="C7" s="7" t="s">
        <v>22</v>
      </c>
      <c r="D7" s="7" t="s">
        <v>23</v>
      </c>
      <c r="E7" s="7" t="s">
        <v>24</v>
      </c>
      <c r="F7" s="7" t="s">
        <v>31</v>
      </c>
      <c r="G7" s="7" t="s">
        <v>25</v>
      </c>
      <c r="H7" s="7" t="s">
        <v>26</v>
      </c>
      <c r="I7" s="7" t="s">
        <v>32</v>
      </c>
      <c r="J7" s="7" t="s">
        <v>17</v>
      </c>
      <c r="K7" s="8" t="s">
        <v>18</v>
      </c>
      <c r="L7" s="7" t="s">
        <v>19</v>
      </c>
      <c r="M7" s="7" t="s">
        <v>20</v>
      </c>
      <c r="N7" s="7" t="s">
        <v>21</v>
      </c>
      <c r="O7" s="7" t="s">
        <v>0</v>
      </c>
      <c r="P7" s="9" t="s">
        <v>1</v>
      </c>
      <c r="Q7" s="7" t="s">
        <v>16</v>
      </c>
      <c r="R7" s="7" t="s">
        <v>2</v>
      </c>
      <c r="S7" s="7" t="s">
        <v>3</v>
      </c>
      <c r="T7" s="10" t="s">
        <v>13</v>
      </c>
      <c r="U7" s="10" t="s">
        <v>4</v>
      </c>
      <c r="V7" s="7" t="s">
        <v>5</v>
      </c>
      <c r="W7" s="7" t="s">
        <v>6</v>
      </c>
      <c r="X7" s="7" t="s">
        <v>37</v>
      </c>
      <c r="Y7" s="7" t="s">
        <v>8</v>
      </c>
      <c r="Z7" s="7" t="s">
        <v>9</v>
      </c>
      <c r="AA7" s="7" t="s">
        <v>10</v>
      </c>
      <c r="AB7" s="7" t="s">
        <v>11</v>
      </c>
      <c r="AC7" s="7" t="s">
        <v>12</v>
      </c>
    </row>
    <row r="8" spans="1:29">
      <c r="A8" s="12" t="s">
        <v>36</v>
      </c>
      <c r="B8" s="13">
        <v>123456789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33</v>
      </c>
      <c r="H8" s="14">
        <v>123451234</v>
      </c>
      <c r="I8" s="14" t="s">
        <v>34</v>
      </c>
      <c r="J8" s="15">
        <v>1</v>
      </c>
      <c r="K8" s="16">
        <v>16</v>
      </c>
      <c r="L8" s="16">
        <v>1</v>
      </c>
      <c r="M8" s="15" t="s">
        <v>15</v>
      </c>
      <c r="N8" s="16">
        <v>0</v>
      </c>
      <c r="O8" s="17">
        <v>0.14000000000000001</v>
      </c>
      <c r="P8" s="17">
        <v>0.05</v>
      </c>
      <c r="Q8" s="18">
        <v>100</v>
      </c>
      <c r="R8" s="18">
        <v>0</v>
      </c>
      <c r="S8" s="18">
        <f>Q8-R8</f>
        <v>100</v>
      </c>
      <c r="T8" s="18">
        <f>ROUND(S8*O8,2)</f>
        <v>14</v>
      </c>
      <c r="U8" s="18">
        <f>ROUND(S8*P8,2)</f>
        <v>5</v>
      </c>
      <c r="V8" s="19">
        <f>Q8-T8-U8</f>
        <v>81</v>
      </c>
      <c r="W8" s="15">
        <v>3173001</v>
      </c>
      <c r="X8" s="15" t="s">
        <v>245</v>
      </c>
      <c r="Y8" s="15">
        <v>1730000000</v>
      </c>
      <c r="Z8" s="15">
        <v>1234</v>
      </c>
      <c r="AA8" s="15">
        <v>1234</v>
      </c>
      <c r="AB8" s="15">
        <v>12345</v>
      </c>
      <c r="AC8" s="15">
        <v>123456</v>
      </c>
    </row>
    <row r="9" spans="1:29">
      <c r="A9" s="12">
        <v>1</v>
      </c>
      <c r="B9" s="13"/>
      <c r="C9" s="13"/>
      <c r="D9" s="13"/>
      <c r="E9" s="13"/>
      <c r="F9" s="13"/>
      <c r="G9" s="13"/>
      <c r="H9" s="14"/>
      <c r="I9" s="14"/>
      <c r="J9" s="15"/>
      <c r="K9" s="16"/>
      <c r="L9" s="16"/>
      <c r="M9" s="15"/>
      <c r="N9" s="16"/>
      <c r="O9" s="17"/>
      <c r="P9" s="17">
        <v>0.05</v>
      </c>
      <c r="Q9" s="19"/>
      <c r="R9" s="19"/>
      <c r="S9" s="19">
        <f t="shared" ref="S9:S28" si="0">Q9-R9</f>
        <v>0</v>
      </c>
      <c r="T9" s="18">
        <f t="shared" ref="T9:T28" si="1">ROUND(S9*O9,2)</f>
        <v>0</v>
      </c>
      <c r="U9" s="18">
        <f t="shared" ref="U9:U28" si="2">ROUND(S9*P9,2)</f>
        <v>0</v>
      </c>
      <c r="V9" s="19">
        <f t="shared" ref="V9:V28" si="3">Q9-T9-U9</f>
        <v>0</v>
      </c>
      <c r="W9" s="15"/>
      <c r="X9" s="15"/>
      <c r="Y9" s="15"/>
      <c r="Z9" s="15"/>
      <c r="AA9" s="15"/>
      <c r="AB9" s="15"/>
      <c r="AC9" s="15"/>
    </row>
    <row r="10" spans="1:29">
      <c r="A10" s="12">
        <v>2</v>
      </c>
      <c r="B10" s="13"/>
      <c r="C10" s="13"/>
      <c r="D10" s="13"/>
      <c r="E10" s="13"/>
      <c r="F10" s="13"/>
      <c r="G10" s="13"/>
      <c r="H10" s="14"/>
      <c r="I10" s="14"/>
      <c r="J10" s="15"/>
      <c r="K10" s="16"/>
      <c r="L10" s="16"/>
      <c r="M10" s="15"/>
      <c r="N10" s="16"/>
      <c r="O10" s="17"/>
      <c r="P10" s="17">
        <v>0.05</v>
      </c>
      <c r="Q10" s="19"/>
      <c r="R10" s="19"/>
      <c r="S10" s="19">
        <f t="shared" si="0"/>
        <v>0</v>
      </c>
      <c r="T10" s="18">
        <f t="shared" si="1"/>
        <v>0</v>
      </c>
      <c r="U10" s="18">
        <f t="shared" si="2"/>
        <v>0</v>
      </c>
      <c r="V10" s="19">
        <f t="shared" si="3"/>
        <v>0</v>
      </c>
      <c r="W10" s="15"/>
      <c r="X10" s="15"/>
      <c r="Y10" s="15"/>
      <c r="Z10" s="15"/>
      <c r="AA10" s="15"/>
      <c r="AB10" s="15"/>
      <c r="AC10" s="15"/>
    </row>
    <row r="11" spans="1:29">
      <c r="A11" s="12">
        <v>3</v>
      </c>
      <c r="B11" s="13"/>
      <c r="C11" s="13"/>
      <c r="D11" s="13"/>
      <c r="E11" s="13"/>
      <c r="F11" s="13"/>
      <c r="G11" s="13"/>
      <c r="H11" s="14"/>
      <c r="I11" s="14"/>
      <c r="J11" s="15"/>
      <c r="K11" s="16"/>
      <c r="L11" s="16"/>
      <c r="M11" s="15"/>
      <c r="N11" s="16"/>
      <c r="O11" s="17"/>
      <c r="P11" s="17">
        <v>0.05</v>
      </c>
      <c r="Q11" s="19"/>
      <c r="R11" s="19"/>
      <c r="S11" s="19">
        <f t="shared" si="0"/>
        <v>0</v>
      </c>
      <c r="T11" s="18">
        <f t="shared" si="1"/>
        <v>0</v>
      </c>
      <c r="U11" s="18">
        <f t="shared" si="2"/>
        <v>0</v>
      </c>
      <c r="V11" s="19">
        <f t="shared" si="3"/>
        <v>0</v>
      </c>
      <c r="W11" s="15"/>
      <c r="X11" s="15"/>
      <c r="Y11" s="15"/>
      <c r="Z11" s="15"/>
      <c r="AA11" s="15"/>
      <c r="AB11" s="15"/>
      <c r="AC11" s="15"/>
    </row>
    <row r="12" spans="1:29">
      <c r="A12" s="12">
        <v>4</v>
      </c>
      <c r="B12" s="13"/>
      <c r="C12" s="13"/>
      <c r="D12" s="13"/>
      <c r="E12" s="13"/>
      <c r="F12" s="13"/>
      <c r="G12" s="13"/>
      <c r="H12" s="14"/>
      <c r="I12" s="14"/>
      <c r="J12" s="15"/>
      <c r="K12" s="16"/>
      <c r="L12" s="16"/>
      <c r="M12" s="15"/>
      <c r="N12" s="16"/>
      <c r="O12" s="17"/>
      <c r="P12" s="17">
        <v>0.05</v>
      </c>
      <c r="Q12" s="19"/>
      <c r="R12" s="19"/>
      <c r="S12" s="19">
        <f t="shared" si="0"/>
        <v>0</v>
      </c>
      <c r="T12" s="18">
        <f t="shared" si="1"/>
        <v>0</v>
      </c>
      <c r="U12" s="18">
        <f t="shared" si="2"/>
        <v>0</v>
      </c>
      <c r="V12" s="19">
        <f t="shared" si="3"/>
        <v>0</v>
      </c>
      <c r="W12" s="15"/>
      <c r="X12" s="15"/>
      <c r="Y12" s="15"/>
      <c r="Z12" s="15"/>
      <c r="AA12" s="15"/>
      <c r="AB12" s="15"/>
      <c r="AC12" s="15"/>
    </row>
    <row r="13" spans="1:29">
      <c r="A13" s="12">
        <v>5</v>
      </c>
      <c r="B13" s="13"/>
      <c r="C13" s="13"/>
      <c r="D13" s="13"/>
      <c r="E13" s="13"/>
      <c r="F13" s="13"/>
      <c r="G13" s="13"/>
      <c r="H13" s="14"/>
      <c r="I13" s="14"/>
      <c r="J13" s="15"/>
      <c r="K13" s="16"/>
      <c r="L13" s="16"/>
      <c r="M13" s="15"/>
      <c r="N13" s="16"/>
      <c r="O13" s="17"/>
      <c r="P13" s="17">
        <v>0.05</v>
      </c>
      <c r="Q13" s="19"/>
      <c r="R13" s="19"/>
      <c r="S13" s="19">
        <f t="shared" si="0"/>
        <v>0</v>
      </c>
      <c r="T13" s="18">
        <f t="shared" si="1"/>
        <v>0</v>
      </c>
      <c r="U13" s="18">
        <f t="shared" si="2"/>
        <v>0</v>
      </c>
      <c r="V13" s="19">
        <f t="shared" si="3"/>
        <v>0</v>
      </c>
      <c r="W13" s="15"/>
      <c r="X13" s="15"/>
      <c r="Y13" s="15"/>
      <c r="Z13" s="15"/>
      <c r="AA13" s="15"/>
      <c r="AB13" s="15"/>
      <c r="AC13" s="15"/>
    </row>
    <row r="14" spans="1:29">
      <c r="A14" s="12">
        <v>6</v>
      </c>
      <c r="B14" s="13"/>
      <c r="C14" s="13"/>
      <c r="D14" s="13"/>
      <c r="E14" s="13"/>
      <c r="F14" s="13"/>
      <c r="G14" s="13"/>
      <c r="H14" s="14"/>
      <c r="I14" s="14"/>
      <c r="J14" s="15"/>
      <c r="K14" s="16"/>
      <c r="L14" s="16"/>
      <c r="M14" s="15"/>
      <c r="N14" s="16"/>
      <c r="O14" s="17"/>
      <c r="P14" s="17">
        <v>0.05</v>
      </c>
      <c r="Q14" s="19"/>
      <c r="R14" s="19"/>
      <c r="S14" s="19">
        <f t="shared" si="0"/>
        <v>0</v>
      </c>
      <c r="T14" s="18">
        <f t="shared" si="1"/>
        <v>0</v>
      </c>
      <c r="U14" s="18">
        <f t="shared" si="2"/>
        <v>0</v>
      </c>
      <c r="V14" s="19">
        <f t="shared" si="3"/>
        <v>0</v>
      </c>
      <c r="W14" s="15"/>
      <c r="X14" s="15"/>
      <c r="Y14" s="15"/>
      <c r="Z14" s="15"/>
      <c r="AA14" s="15"/>
      <c r="AB14" s="15"/>
      <c r="AC14" s="15"/>
    </row>
    <row r="15" spans="1:29">
      <c r="A15" s="12">
        <v>7</v>
      </c>
      <c r="B15" s="13"/>
      <c r="C15" s="13"/>
      <c r="D15" s="13"/>
      <c r="E15" s="13"/>
      <c r="F15" s="13"/>
      <c r="G15" s="13"/>
      <c r="H15" s="14"/>
      <c r="I15" s="14"/>
      <c r="J15" s="15"/>
      <c r="K15" s="16"/>
      <c r="L15" s="16"/>
      <c r="M15" s="15"/>
      <c r="N15" s="16"/>
      <c r="O15" s="17"/>
      <c r="P15" s="17">
        <v>0.05</v>
      </c>
      <c r="Q15" s="19"/>
      <c r="R15" s="19"/>
      <c r="S15" s="19">
        <f t="shared" si="0"/>
        <v>0</v>
      </c>
      <c r="T15" s="18">
        <f t="shared" si="1"/>
        <v>0</v>
      </c>
      <c r="U15" s="18">
        <f t="shared" si="2"/>
        <v>0</v>
      </c>
      <c r="V15" s="19">
        <f t="shared" si="3"/>
        <v>0</v>
      </c>
      <c r="W15" s="15"/>
      <c r="X15" s="15"/>
      <c r="Y15" s="15"/>
      <c r="Z15" s="15"/>
      <c r="AA15" s="15"/>
      <c r="AB15" s="15"/>
      <c r="AC15" s="15"/>
    </row>
    <row r="16" spans="1:29">
      <c r="A16" s="12">
        <v>8</v>
      </c>
      <c r="B16" s="13"/>
      <c r="C16" s="13"/>
      <c r="D16" s="13"/>
      <c r="E16" s="13"/>
      <c r="F16" s="13"/>
      <c r="G16" s="13"/>
      <c r="H16" s="14"/>
      <c r="I16" s="14"/>
      <c r="J16" s="15"/>
      <c r="K16" s="16"/>
      <c r="L16" s="16"/>
      <c r="M16" s="15"/>
      <c r="N16" s="16"/>
      <c r="O16" s="17"/>
      <c r="P16" s="17">
        <v>0.05</v>
      </c>
      <c r="Q16" s="19"/>
      <c r="R16" s="19"/>
      <c r="S16" s="19">
        <f t="shared" si="0"/>
        <v>0</v>
      </c>
      <c r="T16" s="18">
        <f t="shared" si="1"/>
        <v>0</v>
      </c>
      <c r="U16" s="18">
        <f t="shared" si="2"/>
        <v>0</v>
      </c>
      <c r="V16" s="19">
        <f t="shared" si="3"/>
        <v>0</v>
      </c>
      <c r="W16" s="15"/>
      <c r="X16" s="15"/>
      <c r="Y16" s="15"/>
      <c r="Z16" s="15"/>
      <c r="AA16" s="15"/>
      <c r="AB16" s="15"/>
      <c r="AC16" s="15"/>
    </row>
    <row r="17" spans="1:29">
      <c r="A17" s="12">
        <v>9</v>
      </c>
      <c r="B17" s="13"/>
      <c r="C17" s="13"/>
      <c r="D17" s="13"/>
      <c r="E17" s="13"/>
      <c r="F17" s="13"/>
      <c r="G17" s="13"/>
      <c r="H17" s="14"/>
      <c r="I17" s="14"/>
      <c r="J17" s="15"/>
      <c r="K17" s="16"/>
      <c r="L17" s="16"/>
      <c r="M17" s="15"/>
      <c r="N17" s="16"/>
      <c r="O17" s="17"/>
      <c r="P17" s="17">
        <v>0.05</v>
      </c>
      <c r="Q17" s="19"/>
      <c r="R17" s="19"/>
      <c r="S17" s="19">
        <f t="shared" si="0"/>
        <v>0</v>
      </c>
      <c r="T17" s="18">
        <f t="shared" si="1"/>
        <v>0</v>
      </c>
      <c r="U17" s="18">
        <f t="shared" si="2"/>
        <v>0</v>
      </c>
      <c r="V17" s="19">
        <f t="shared" si="3"/>
        <v>0</v>
      </c>
      <c r="W17" s="15"/>
      <c r="X17" s="15"/>
      <c r="Y17" s="15"/>
      <c r="Z17" s="15"/>
      <c r="AA17" s="15"/>
      <c r="AB17" s="15"/>
      <c r="AC17" s="15"/>
    </row>
    <row r="18" spans="1:29">
      <c r="A18" s="12">
        <v>10</v>
      </c>
      <c r="B18" s="13"/>
      <c r="C18" s="13"/>
      <c r="D18" s="13"/>
      <c r="E18" s="13"/>
      <c r="F18" s="13"/>
      <c r="G18" s="13"/>
      <c r="H18" s="14"/>
      <c r="I18" s="14"/>
      <c r="J18" s="15"/>
      <c r="K18" s="16"/>
      <c r="L18" s="16"/>
      <c r="M18" s="15"/>
      <c r="N18" s="16"/>
      <c r="O18" s="17"/>
      <c r="P18" s="17">
        <v>0.05</v>
      </c>
      <c r="Q18" s="19"/>
      <c r="R18" s="19"/>
      <c r="S18" s="19">
        <f t="shared" si="0"/>
        <v>0</v>
      </c>
      <c r="T18" s="18">
        <f t="shared" si="1"/>
        <v>0</v>
      </c>
      <c r="U18" s="18">
        <f t="shared" si="2"/>
        <v>0</v>
      </c>
      <c r="V18" s="19">
        <f t="shared" si="3"/>
        <v>0</v>
      </c>
      <c r="W18" s="15"/>
      <c r="X18" s="15"/>
      <c r="Y18" s="15"/>
      <c r="Z18" s="15"/>
      <c r="AA18" s="15"/>
      <c r="AB18" s="15"/>
      <c r="AC18" s="15"/>
    </row>
    <row r="19" spans="1:29">
      <c r="A19" s="12">
        <v>11</v>
      </c>
      <c r="B19" s="13"/>
      <c r="C19" s="13"/>
      <c r="D19" s="13"/>
      <c r="E19" s="13"/>
      <c r="F19" s="13"/>
      <c r="G19" s="13"/>
      <c r="H19" s="14"/>
      <c r="I19" s="14"/>
      <c r="J19" s="15"/>
      <c r="K19" s="16"/>
      <c r="L19" s="16"/>
      <c r="M19" s="15"/>
      <c r="N19" s="16"/>
      <c r="O19" s="17"/>
      <c r="P19" s="17">
        <v>0.05</v>
      </c>
      <c r="Q19" s="19"/>
      <c r="R19" s="19"/>
      <c r="S19" s="19">
        <f t="shared" si="0"/>
        <v>0</v>
      </c>
      <c r="T19" s="18">
        <f t="shared" si="1"/>
        <v>0</v>
      </c>
      <c r="U19" s="18">
        <f t="shared" si="2"/>
        <v>0</v>
      </c>
      <c r="V19" s="19">
        <f t="shared" si="3"/>
        <v>0</v>
      </c>
      <c r="W19" s="15"/>
      <c r="X19" s="15"/>
      <c r="Y19" s="15"/>
      <c r="Z19" s="15"/>
      <c r="AA19" s="15"/>
      <c r="AB19" s="15"/>
      <c r="AC19" s="15"/>
    </row>
    <row r="20" spans="1:29">
      <c r="A20" s="12">
        <v>12</v>
      </c>
      <c r="B20" s="13"/>
      <c r="C20" s="13"/>
      <c r="D20" s="13"/>
      <c r="E20" s="13"/>
      <c r="F20" s="13"/>
      <c r="G20" s="13"/>
      <c r="H20" s="14"/>
      <c r="I20" s="14"/>
      <c r="J20" s="15"/>
      <c r="K20" s="16"/>
      <c r="L20" s="16"/>
      <c r="M20" s="15"/>
      <c r="N20" s="16"/>
      <c r="O20" s="17"/>
      <c r="P20" s="17">
        <v>0.05</v>
      </c>
      <c r="Q20" s="19"/>
      <c r="R20" s="19"/>
      <c r="S20" s="19">
        <f t="shared" si="0"/>
        <v>0</v>
      </c>
      <c r="T20" s="18">
        <f t="shared" si="1"/>
        <v>0</v>
      </c>
      <c r="U20" s="18">
        <f t="shared" si="2"/>
        <v>0</v>
      </c>
      <c r="V20" s="19">
        <f t="shared" si="3"/>
        <v>0</v>
      </c>
      <c r="W20" s="15"/>
      <c r="X20" s="15"/>
      <c r="Y20" s="15"/>
      <c r="Z20" s="15"/>
      <c r="AA20" s="15"/>
      <c r="AB20" s="15"/>
      <c r="AC20" s="15"/>
    </row>
    <row r="21" spans="1:29">
      <c r="A21" s="12">
        <v>13</v>
      </c>
      <c r="B21" s="13"/>
      <c r="C21" s="13"/>
      <c r="D21" s="13"/>
      <c r="E21" s="13"/>
      <c r="F21" s="13"/>
      <c r="G21" s="13"/>
      <c r="H21" s="14"/>
      <c r="I21" s="14"/>
      <c r="J21" s="15"/>
      <c r="K21" s="16"/>
      <c r="L21" s="16"/>
      <c r="M21" s="15"/>
      <c r="N21" s="16"/>
      <c r="O21" s="17"/>
      <c r="P21" s="17">
        <v>0.05</v>
      </c>
      <c r="Q21" s="19"/>
      <c r="R21" s="19"/>
      <c r="S21" s="19">
        <f t="shared" si="0"/>
        <v>0</v>
      </c>
      <c r="T21" s="18">
        <f t="shared" si="1"/>
        <v>0</v>
      </c>
      <c r="U21" s="18">
        <f t="shared" si="2"/>
        <v>0</v>
      </c>
      <c r="V21" s="19">
        <f t="shared" si="3"/>
        <v>0</v>
      </c>
      <c r="W21" s="15"/>
      <c r="X21" s="15"/>
      <c r="Y21" s="15"/>
      <c r="Z21" s="15"/>
      <c r="AA21" s="15"/>
      <c r="AB21" s="15"/>
      <c r="AC21" s="15"/>
    </row>
    <row r="22" spans="1:29">
      <c r="A22" s="12">
        <v>14</v>
      </c>
      <c r="B22" s="13"/>
      <c r="C22" s="13"/>
      <c r="D22" s="13"/>
      <c r="E22" s="13"/>
      <c r="F22" s="13"/>
      <c r="G22" s="13"/>
      <c r="H22" s="14"/>
      <c r="I22" s="14"/>
      <c r="J22" s="15"/>
      <c r="K22" s="16"/>
      <c r="L22" s="16"/>
      <c r="M22" s="15"/>
      <c r="N22" s="16"/>
      <c r="O22" s="17"/>
      <c r="P22" s="17">
        <v>0.05</v>
      </c>
      <c r="Q22" s="19"/>
      <c r="R22" s="19"/>
      <c r="S22" s="19">
        <f t="shared" si="0"/>
        <v>0</v>
      </c>
      <c r="T22" s="18">
        <f t="shared" si="1"/>
        <v>0</v>
      </c>
      <c r="U22" s="18">
        <f t="shared" si="2"/>
        <v>0</v>
      </c>
      <c r="V22" s="19">
        <f t="shared" si="3"/>
        <v>0</v>
      </c>
      <c r="W22" s="15"/>
      <c r="X22" s="15"/>
      <c r="Y22" s="15"/>
      <c r="Z22" s="15"/>
      <c r="AA22" s="15"/>
      <c r="AB22" s="15"/>
      <c r="AC22" s="15"/>
    </row>
    <row r="23" spans="1:29">
      <c r="A23" s="12">
        <v>15</v>
      </c>
      <c r="B23" s="13"/>
      <c r="C23" s="13"/>
      <c r="D23" s="13"/>
      <c r="E23" s="13"/>
      <c r="F23" s="13"/>
      <c r="G23" s="13"/>
      <c r="H23" s="14"/>
      <c r="I23" s="14"/>
      <c r="J23" s="15"/>
      <c r="K23" s="16"/>
      <c r="L23" s="16"/>
      <c r="M23" s="15"/>
      <c r="N23" s="16"/>
      <c r="O23" s="17"/>
      <c r="P23" s="17">
        <v>0.05</v>
      </c>
      <c r="Q23" s="19"/>
      <c r="R23" s="19"/>
      <c r="S23" s="19">
        <f t="shared" si="0"/>
        <v>0</v>
      </c>
      <c r="T23" s="18">
        <f t="shared" si="1"/>
        <v>0</v>
      </c>
      <c r="U23" s="18">
        <f t="shared" si="2"/>
        <v>0</v>
      </c>
      <c r="V23" s="19">
        <f t="shared" si="3"/>
        <v>0</v>
      </c>
      <c r="W23" s="15"/>
      <c r="X23" s="15"/>
      <c r="Y23" s="15"/>
      <c r="Z23" s="15"/>
      <c r="AA23" s="15"/>
      <c r="AB23" s="15"/>
      <c r="AC23" s="15"/>
    </row>
    <row r="24" spans="1:29">
      <c r="A24" s="12">
        <v>16</v>
      </c>
      <c r="B24" s="13"/>
      <c r="C24" s="13"/>
      <c r="D24" s="13"/>
      <c r="E24" s="13"/>
      <c r="F24" s="13"/>
      <c r="G24" s="13"/>
      <c r="H24" s="14"/>
      <c r="I24" s="14"/>
      <c r="J24" s="15"/>
      <c r="K24" s="16"/>
      <c r="L24" s="16"/>
      <c r="M24" s="15"/>
      <c r="N24" s="16"/>
      <c r="O24" s="17"/>
      <c r="P24" s="17">
        <v>0.05</v>
      </c>
      <c r="Q24" s="19"/>
      <c r="R24" s="19"/>
      <c r="S24" s="19">
        <f t="shared" si="0"/>
        <v>0</v>
      </c>
      <c r="T24" s="18">
        <f t="shared" si="1"/>
        <v>0</v>
      </c>
      <c r="U24" s="18">
        <f t="shared" si="2"/>
        <v>0</v>
      </c>
      <c r="V24" s="19">
        <f t="shared" si="3"/>
        <v>0</v>
      </c>
      <c r="W24" s="15"/>
      <c r="X24" s="15"/>
      <c r="Y24" s="15"/>
      <c r="Z24" s="15"/>
      <c r="AA24" s="15"/>
      <c r="AB24" s="15"/>
      <c r="AC24" s="15"/>
    </row>
    <row r="25" spans="1:29">
      <c r="A25" s="12">
        <v>17</v>
      </c>
      <c r="B25" s="13"/>
      <c r="C25" s="13"/>
      <c r="D25" s="13"/>
      <c r="E25" s="13"/>
      <c r="F25" s="13"/>
      <c r="G25" s="13"/>
      <c r="H25" s="14"/>
      <c r="I25" s="14"/>
      <c r="J25" s="15"/>
      <c r="K25" s="16"/>
      <c r="L25" s="16"/>
      <c r="M25" s="15"/>
      <c r="N25" s="16"/>
      <c r="O25" s="17"/>
      <c r="P25" s="17">
        <v>0.05</v>
      </c>
      <c r="Q25" s="19"/>
      <c r="R25" s="19"/>
      <c r="S25" s="19">
        <f t="shared" si="0"/>
        <v>0</v>
      </c>
      <c r="T25" s="18">
        <f t="shared" si="1"/>
        <v>0</v>
      </c>
      <c r="U25" s="18">
        <f t="shared" si="2"/>
        <v>0</v>
      </c>
      <c r="V25" s="19">
        <f t="shared" si="3"/>
        <v>0</v>
      </c>
      <c r="W25" s="15"/>
      <c r="X25" s="15"/>
      <c r="Y25" s="15"/>
      <c r="Z25" s="15"/>
      <c r="AA25" s="15"/>
      <c r="AB25" s="15"/>
      <c r="AC25" s="15"/>
    </row>
    <row r="26" spans="1:29">
      <c r="A26" s="12">
        <v>18</v>
      </c>
      <c r="B26" s="13"/>
      <c r="C26" s="13"/>
      <c r="D26" s="13"/>
      <c r="E26" s="13"/>
      <c r="F26" s="13"/>
      <c r="G26" s="13"/>
      <c r="H26" s="14"/>
      <c r="I26" s="14"/>
      <c r="J26" s="15"/>
      <c r="K26" s="16"/>
      <c r="L26" s="16"/>
      <c r="M26" s="15"/>
      <c r="N26" s="16"/>
      <c r="O26" s="17"/>
      <c r="P26" s="17">
        <v>0.05</v>
      </c>
      <c r="Q26" s="19"/>
      <c r="R26" s="19"/>
      <c r="S26" s="19">
        <f t="shared" si="0"/>
        <v>0</v>
      </c>
      <c r="T26" s="18">
        <f t="shared" si="1"/>
        <v>0</v>
      </c>
      <c r="U26" s="18">
        <f t="shared" si="2"/>
        <v>0</v>
      </c>
      <c r="V26" s="19">
        <f t="shared" si="3"/>
        <v>0</v>
      </c>
      <c r="W26" s="15"/>
      <c r="X26" s="15"/>
      <c r="Y26" s="15"/>
      <c r="Z26" s="15"/>
      <c r="AA26" s="15"/>
      <c r="AB26" s="15"/>
      <c r="AC26" s="15"/>
    </row>
    <row r="27" spans="1:29">
      <c r="A27" s="12">
        <v>19</v>
      </c>
      <c r="B27" s="13"/>
      <c r="C27" s="13"/>
      <c r="D27" s="13"/>
      <c r="E27" s="13"/>
      <c r="F27" s="13"/>
      <c r="G27" s="13"/>
      <c r="H27" s="14"/>
      <c r="I27" s="14"/>
      <c r="J27" s="15"/>
      <c r="K27" s="16"/>
      <c r="L27" s="16"/>
      <c r="M27" s="15"/>
      <c r="N27" s="16"/>
      <c r="O27" s="17"/>
      <c r="P27" s="17">
        <v>0.05</v>
      </c>
      <c r="Q27" s="19"/>
      <c r="R27" s="19"/>
      <c r="S27" s="19">
        <f t="shared" ref="S27" si="4">Q27-R27</f>
        <v>0</v>
      </c>
      <c r="T27" s="18">
        <f t="shared" ref="T27" si="5">ROUND(S27*O27,2)</f>
        <v>0</v>
      </c>
      <c r="U27" s="18">
        <f t="shared" ref="U27" si="6">ROUND(S27*P27,2)</f>
        <v>0</v>
      </c>
      <c r="V27" s="19">
        <f t="shared" ref="V27" si="7">Q27-T27-U27</f>
        <v>0</v>
      </c>
      <c r="W27" s="15"/>
      <c r="X27" s="15"/>
      <c r="Y27" s="15"/>
      <c r="Z27" s="15"/>
      <c r="AA27" s="15"/>
      <c r="AB27" s="15"/>
      <c r="AC27" s="15"/>
    </row>
    <row r="28" spans="1:29">
      <c r="A28" s="12">
        <v>20</v>
      </c>
      <c r="B28" s="13"/>
      <c r="C28" s="13"/>
      <c r="D28" s="13"/>
      <c r="E28" s="13"/>
      <c r="F28" s="13"/>
      <c r="G28" s="13"/>
      <c r="H28" s="14"/>
      <c r="I28" s="14"/>
      <c r="J28" s="15"/>
      <c r="K28" s="16"/>
      <c r="L28" s="16"/>
      <c r="M28" s="15"/>
      <c r="N28" s="16"/>
      <c r="O28" s="17"/>
      <c r="P28" s="17">
        <v>0.05</v>
      </c>
      <c r="Q28" s="19"/>
      <c r="R28" s="19"/>
      <c r="S28" s="19">
        <f t="shared" si="0"/>
        <v>0</v>
      </c>
      <c r="T28" s="18">
        <f t="shared" si="1"/>
        <v>0</v>
      </c>
      <c r="U28" s="18">
        <f t="shared" si="2"/>
        <v>0</v>
      </c>
      <c r="V28" s="19">
        <f t="shared" si="3"/>
        <v>0</v>
      </c>
      <c r="W28" s="15"/>
      <c r="X28" s="15"/>
      <c r="Y28" s="15"/>
      <c r="Z28" s="15"/>
      <c r="AA28" s="15"/>
      <c r="AB28" s="15"/>
      <c r="AC28" s="15"/>
    </row>
    <row r="29" spans="1:29" ht="15.75" thickBot="1">
      <c r="Q29" s="20">
        <f t="shared" ref="Q29:V29" si="8">SUM(Q8:Q28)</f>
        <v>100</v>
      </c>
      <c r="R29" s="20">
        <f t="shared" si="8"/>
        <v>0</v>
      </c>
      <c r="S29" s="20">
        <f t="shared" si="8"/>
        <v>100</v>
      </c>
      <c r="T29" s="20">
        <f t="shared" si="8"/>
        <v>14</v>
      </c>
      <c r="U29" s="20">
        <f t="shared" si="8"/>
        <v>5</v>
      </c>
      <c r="V29" s="20">
        <f t="shared" si="8"/>
        <v>81</v>
      </c>
    </row>
    <row r="30" spans="1:29" ht="15.75" thickTop="1"/>
  </sheetData>
  <pageMargins left="0.7" right="0.7" top="0.75" bottom="0.75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A42" sqref="A42"/>
    </sheetView>
  </sheetViews>
  <sheetFormatPr defaultRowHeight="15"/>
  <cols>
    <col min="1" max="1" width="18.7109375" style="22" customWidth="1"/>
    <col min="2" max="2" width="34" customWidth="1"/>
  </cols>
  <sheetData>
    <row r="1" spans="1:2">
      <c r="A1" s="23" t="s">
        <v>73</v>
      </c>
    </row>
    <row r="2" spans="1:2">
      <c r="A2" s="21"/>
    </row>
    <row r="3" spans="1:2">
      <c r="A3" s="23" t="s">
        <v>74</v>
      </c>
      <c r="B3" s="24" t="s">
        <v>75</v>
      </c>
    </row>
    <row r="4" spans="1:2">
      <c r="A4" s="21" t="s">
        <v>82</v>
      </c>
      <c r="B4" s="21" t="s">
        <v>77</v>
      </c>
    </row>
    <row r="5" spans="1:2">
      <c r="A5" s="21" t="s">
        <v>83</v>
      </c>
      <c r="B5" s="21" t="s">
        <v>40</v>
      </c>
    </row>
    <row r="6" spans="1:2">
      <c r="A6" s="21" t="s">
        <v>84</v>
      </c>
      <c r="B6" s="21" t="s">
        <v>42</v>
      </c>
    </row>
    <row r="7" spans="1:2">
      <c r="A7" s="21" t="s">
        <v>85</v>
      </c>
      <c r="B7" s="21" t="s">
        <v>44</v>
      </c>
    </row>
    <row r="8" spans="1:2">
      <c r="A8" s="21" t="s">
        <v>86</v>
      </c>
      <c r="B8" s="21" t="s">
        <v>46</v>
      </c>
    </row>
    <row r="9" spans="1:2">
      <c r="A9" s="22" t="s">
        <v>87</v>
      </c>
      <c r="B9" s="21" t="s">
        <v>47</v>
      </c>
    </row>
    <row r="10" spans="1:2">
      <c r="A10" s="21">
        <v>29</v>
      </c>
      <c r="B10" s="21" t="s">
        <v>49</v>
      </c>
    </row>
    <row r="11" spans="1:2">
      <c r="A11" s="22" t="s">
        <v>88</v>
      </c>
      <c r="B11" s="21" t="s">
        <v>51</v>
      </c>
    </row>
    <row r="12" spans="1:2">
      <c r="A12" s="21">
        <v>31</v>
      </c>
      <c r="B12" s="21" t="s">
        <v>53</v>
      </c>
    </row>
    <row r="13" spans="1:2">
      <c r="A13" s="22" t="s">
        <v>89</v>
      </c>
      <c r="B13" s="21" t="s">
        <v>78</v>
      </c>
    </row>
    <row r="14" spans="1:2">
      <c r="A14" s="21" t="s">
        <v>90</v>
      </c>
    </row>
    <row r="15" spans="1:2">
      <c r="A15" s="25" t="s">
        <v>74</v>
      </c>
      <c r="B15" s="23" t="s">
        <v>91</v>
      </c>
    </row>
    <row r="16" spans="1:2">
      <c r="A16" s="21" t="s">
        <v>92</v>
      </c>
      <c r="B16" s="21" t="s">
        <v>79</v>
      </c>
    </row>
    <row r="17" spans="1:2">
      <c r="A17" s="22" t="s">
        <v>93</v>
      </c>
      <c r="B17" s="21" t="s">
        <v>58</v>
      </c>
    </row>
    <row r="18" spans="1:2">
      <c r="A18" s="21" t="s">
        <v>94</v>
      </c>
      <c r="B18" s="21" t="s">
        <v>60</v>
      </c>
    </row>
    <row r="19" spans="1:2">
      <c r="A19" s="22" t="s">
        <v>95</v>
      </c>
      <c r="B19" s="21" t="s">
        <v>80</v>
      </c>
    </row>
    <row r="20" spans="1:2">
      <c r="A20" s="21" t="s">
        <v>96</v>
      </c>
      <c r="B20" s="21" t="s">
        <v>81</v>
      </c>
    </row>
    <row r="21" spans="1:2">
      <c r="A21" s="22" t="s">
        <v>97</v>
      </c>
      <c r="B21" s="21" t="s">
        <v>64</v>
      </c>
    </row>
    <row r="22" spans="1:2">
      <c r="B22" s="21"/>
    </row>
    <row r="23" spans="1:2">
      <c r="A23" s="25" t="s">
        <v>74</v>
      </c>
      <c r="B23" s="23" t="s">
        <v>102</v>
      </c>
    </row>
    <row r="24" spans="1:2">
      <c r="A24" s="21" t="s">
        <v>98</v>
      </c>
      <c r="B24" s="21" t="s">
        <v>65</v>
      </c>
    </row>
    <row r="25" spans="1:2">
      <c r="A25" s="22" t="s">
        <v>99</v>
      </c>
      <c r="B25" s="21" t="s">
        <v>67</v>
      </c>
    </row>
    <row r="26" spans="1:2">
      <c r="A26" s="21" t="s">
        <v>100</v>
      </c>
      <c r="B26" s="21" t="s">
        <v>69</v>
      </c>
    </row>
    <row r="27" spans="1:2">
      <c r="A27" s="22" t="s">
        <v>101</v>
      </c>
      <c r="B27" s="21" t="s">
        <v>71</v>
      </c>
    </row>
    <row r="28" spans="1:2">
      <c r="A28" s="21" t="s">
        <v>103</v>
      </c>
      <c r="B28" s="22" t="s">
        <v>72</v>
      </c>
    </row>
    <row r="29" spans="1:2">
      <c r="A29" s="22" t="s">
        <v>104</v>
      </c>
      <c r="B29" s="22" t="s">
        <v>105</v>
      </c>
    </row>
    <row r="30" spans="1:2">
      <c r="A30" s="21" t="s">
        <v>106</v>
      </c>
      <c r="B30" s="22" t="s">
        <v>38</v>
      </c>
    </row>
    <row r="31" spans="1:2">
      <c r="A31" s="22" t="s">
        <v>107</v>
      </c>
      <c r="B31" s="22" t="s">
        <v>39</v>
      </c>
    </row>
    <row r="32" spans="1:2">
      <c r="A32" s="21" t="s">
        <v>108</v>
      </c>
      <c r="B32" s="21" t="s">
        <v>41</v>
      </c>
    </row>
    <row r="33" spans="1:2">
      <c r="A33" s="22" t="s">
        <v>109</v>
      </c>
      <c r="B33" s="21" t="s">
        <v>43</v>
      </c>
    </row>
    <row r="34" spans="1:2">
      <c r="A34" s="21" t="s">
        <v>110</v>
      </c>
      <c r="B34" s="21" t="s">
        <v>45</v>
      </c>
    </row>
    <row r="35" spans="1:2">
      <c r="A35" s="22" t="s">
        <v>111</v>
      </c>
      <c r="B35" s="21" t="s">
        <v>112</v>
      </c>
    </row>
    <row r="36" spans="1:2">
      <c r="A36" s="21" t="s">
        <v>113</v>
      </c>
      <c r="B36" s="21" t="s">
        <v>48</v>
      </c>
    </row>
    <row r="37" spans="1:2">
      <c r="A37" s="22" t="s">
        <v>114</v>
      </c>
      <c r="B37" s="21" t="s">
        <v>50</v>
      </c>
    </row>
    <row r="38" spans="1:2">
      <c r="A38" s="21" t="s">
        <v>115</v>
      </c>
      <c r="B38" s="21" t="s">
        <v>52</v>
      </c>
    </row>
    <row r="39" spans="1:2">
      <c r="A39" s="22" t="s">
        <v>116</v>
      </c>
      <c r="B39" s="21" t="s">
        <v>54</v>
      </c>
    </row>
    <row r="40" spans="1:2">
      <c r="A40" s="21" t="s">
        <v>117</v>
      </c>
      <c r="B40" s="21" t="s">
        <v>55</v>
      </c>
    </row>
    <row r="41" spans="1:2">
      <c r="A41" s="22" t="s">
        <v>118</v>
      </c>
      <c r="B41" s="21" t="s">
        <v>56</v>
      </c>
    </row>
    <row r="42" spans="1:2">
      <c r="A42" s="21" t="s">
        <v>119</v>
      </c>
      <c r="B42" s="21" t="s">
        <v>120</v>
      </c>
    </row>
    <row r="43" spans="1:2">
      <c r="A43" s="22" t="s">
        <v>121</v>
      </c>
      <c r="B43" s="21" t="s">
        <v>57</v>
      </c>
    </row>
    <row r="44" spans="1:2">
      <c r="A44" s="21" t="s">
        <v>122</v>
      </c>
      <c r="B44" s="21" t="s">
        <v>59</v>
      </c>
    </row>
    <row r="45" spans="1:2">
      <c r="A45" s="22" t="s">
        <v>123</v>
      </c>
      <c r="B45" s="21" t="s">
        <v>61</v>
      </c>
    </row>
    <row r="46" spans="1:2">
      <c r="A46" s="21" t="s">
        <v>124</v>
      </c>
      <c r="B46" s="21" t="s">
        <v>62</v>
      </c>
    </row>
    <row r="47" spans="1:2">
      <c r="A47" s="22" t="s">
        <v>125</v>
      </c>
      <c r="B47" s="21" t="s">
        <v>63</v>
      </c>
    </row>
    <row r="48" spans="1:2">
      <c r="A48" s="21" t="s">
        <v>126</v>
      </c>
      <c r="B48" s="21" t="s">
        <v>127</v>
      </c>
    </row>
    <row r="49" spans="1:2">
      <c r="A49" s="22" t="s">
        <v>128</v>
      </c>
      <c r="B49" s="21" t="s">
        <v>129</v>
      </c>
    </row>
    <row r="50" spans="1:2">
      <c r="A50" s="21" t="s">
        <v>130</v>
      </c>
      <c r="B50" s="21" t="s">
        <v>66</v>
      </c>
    </row>
    <row r="51" spans="1:2">
      <c r="A51" s="22" t="s">
        <v>131</v>
      </c>
      <c r="B51" s="21" t="s">
        <v>68</v>
      </c>
    </row>
    <row r="52" spans="1:2">
      <c r="A52" s="21" t="s">
        <v>132</v>
      </c>
      <c r="B52" s="21" t="s">
        <v>70</v>
      </c>
    </row>
    <row r="54" spans="1:2">
      <c r="A54" s="21"/>
    </row>
    <row r="56" spans="1:2">
      <c r="A56" s="21"/>
    </row>
    <row r="58" spans="1:2">
      <c r="A58" s="21"/>
    </row>
    <row r="60" spans="1:2">
      <c r="A60" s="21"/>
    </row>
    <row r="62" spans="1:2">
      <c r="A62" s="21"/>
    </row>
    <row r="64" spans="1:2">
      <c r="A64" s="21"/>
    </row>
    <row r="66" spans="1:1">
      <c r="A66" s="21"/>
    </row>
    <row r="68" spans="1:1">
      <c r="A68" s="21"/>
    </row>
    <row r="70" spans="1:1">
      <c r="A70" s="21"/>
    </row>
    <row r="72" spans="1:1">
      <c r="A72" s="21"/>
    </row>
    <row r="74" spans="1:1">
      <c r="A74" s="21"/>
    </row>
    <row r="76" spans="1:1">
      <c r="A76" s="21"/>
    </row>
    <row r="78" spans="1:1">
      <c r="A78" s="21"/>
    </row>
    <row r="80" spans="1:1">
      <c r="A80" s="21"/>
    </row>
    <row r="81" spans="1:1">
      <c r="A81" s="21"/>
    </row>
    <row r="82" spans="1:1">
      <c r="A82" s="21"/>
    </row>
    <row r="83" spans="1:1">
      <c r="A83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1"/>
    </sheetView>
  </sheetViews>
  <sheetFormatPr defaultRowHeight="15"/>
  <cols>
    <col min="1" max="1" width="9.140625" style="21"/>
    <col min="2" max="2" width="64.85546875" customWidth="1"/>
  </cols>
  <sheetData>
    <row r="1" spans="1:2">
      <c r="A1" s="23" t="s">
        <v>74</v>
      </c>
      <c r="B1" s="24" t="s">
        <v>163</v>
      </c>
    </row>
    <row r="2" spans="1:2">
      <c r="A2" s="23" t="s">
        <v>133</v>
      </c>
      <c r="B2" t="s">
        <v>90</v>
      </c>
    </row>
    <row r="3" spans="1:2">
      <c r="A3" s="21" t="s">
        <v>82</v>
      </c>
      <c r="B3" s="21" t="s">
        <v>134</v>
      </c>
    </row>
    <row r="4" spans="1:2">
      <c r="A4" s="21" t="s">
        <v>83</v>
      </c>
      <c r="B4" s="21" t="s">
        <v>135</v>
      </c>
    </row>
    <row r="5" spans="1:2">
      <c r="A5" s="21" t="s">
        <v>84</v>
      </c>
      <c r="B5" s="21" t="s">
        <v>136</v>
      </c>
    </row>
    <row r="6" spans="1:2">
      <c r="A6" s="21" t="s">
        <v>85</v>
      </c>
      <c r="B6" s="21" t="s">
        <v>137</v>
      </c>
    </row>
    <row r="7" spans="1:2">
      <c r="A7" s="21" t="s">
        <v>86</v>
      </c>
      <c r="B7" s="21" t="s">
        <v>138</v>
      </c>
    </row>
    <row r="8" spans="1:2">
      <c r="A8" s="21" t="s">
        <v>92</v>
      </c>
      <c r="B8" s="21" t="s">
        <v>139</v>
      </c>
    </row>
    <row r="9" spans="1:2">
      <c r="A9" s="21" t="s">
        <v>162</v>
      </c>
      <c r="B9" s="21" t="s">
        <v>140</v>
      </c>
    </row>
    <row r="10" spans="1:2">
      <c r="A10" s="21" t="s">
        <v>94</v>
      </c>
      <c r="B10" s="21" t="s">
        <v>141</v>
      </c>
    </row>
    <row r="11" spans="1:2">
      <c r="A11" s="21" t="s">
        <v>98</v>
      </c>
      <c r="B11" s="21" t="s">
        <v>142</v>
      </c>
    </row>
    <row r="12" spans="1:2">
      <c r="A12" s="21" t="s">
        <v>99</v>
      </c>
      <c r="B12" s="21" t="s">
        <v>143</v>
      </c>
    </row>
    <row r="13" spans="1:2">
      <c r="A13" s="21" t="s">
        <v>100</v>
      </c>
      <c r="B13" s="21" t="s">
        <v>144</v>
      </c>
    </row>
    <row r="14" spans="1:2">
      <c r="A14" s="21" t="s">
        <v>101</v>
      </c>
      <c r="B14" s="21" t="s">
        <v>145</v>
      </c>
    </row>
    <row r="15" spans="1:2">
      <c r="A15" s="21" t="s">
        <v>90</v>
      </c>
    </row>
    <row r="16" spans="1:2">
      <c r="A16" s="23" t="s">
        <v>146</v>
      </c>
    </row>
    <row r="17" spans="1:2">
      <c r="A17" s="21" t="s">
        <v>103</v>
      </c>
      <c r="B17" s="21" t="s">
        <v>147</v>
      </c>
    </row>
    <row r="18" spans="1:2">
      <c r="A18" s="21" t="s">
        <v>104</v>
      </c>
      <c r="B18" s="21" t="s">
        <v>134</v>
      </c>
    </row>
    <row r="19" spans="1:2">
      <c r="A19" s="21" t="s">
        <v>106</v>
      </c>
      <c r="B19" s="21" t="s">
        <v>148</v>
      </c>
    </row>
    <row r="20" spans="1:2">
      <c r="A20" s="21" t="s">
        <v>107</v>
      </c>
      <c r="B20" s="21" t="s">
        <v>149</v>
      </c>
    </row>
    <row r="21" spans="1:2">
      <c r="A21" s="21" t="s">
        <v>108</v>
      </c>
      <c r="B21" s="21" t="s">
        <v>150</v>
      </c>
    </row>
    <row r="22" spans="1:2">
      <c r="A22" s="21" t="s">
        <v>109</v>
      </c>
      <c r="B22" s="21" t="s">
        <v>151</v>
      </c>
    </row>
    <row r="23" spans="1:2">
      <c r="A23" s="21" t="s">
        <v>110</v>
      </c>
      <c r="B23" s="21" t="s">
        <v>152</v>
      </c>
    </row>
    <row r="24" spans="1:2">
      <c r="A24" s="21" t="s">
        <v>111</v>
      </c>
      <c r="B24" s="21" t="s">
        <v>153</v>
      </c>
    </row>
    <row r="25" spans="1:2">
      <c r="A25" s="21" t="s">
        <v>95</v>
      </c>
      <c r="B25" s="2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10" workbookViewId="0">
      <selection activeCell="B7" sqref="B7"/>
    </sheetView>
  </sheetViews>
  <sheetFormatPr defaultRowHeight="15"/>
  <cols>
    <col min="1" max="1" width="9.140625" style="21"/>
    <col min="2" max="2" width="76.140625" customWidth="1"/>
  </cols>
  <sheetData>
    <row r="1" spans="1:2">
      <c r="A1" s="23" t="s">
        <v>76</v>
      </c>
      <c r="B1" s="23" t="s">
        <v>155</v>
      </c>
    </row>
    <row r="2" spans="1:2">
      <c r="A2" s="23" t="s">
        <v>156</v>
      </c>
    </row>
    <row r="3" spans="1:2">
      <c r="A3" s="21" t="s">
        <v>82</v>
      </c>
      <c r="B3" s="21" t="s">
        <v>157</v>
      </c>
    </row>
    <row r="4" spans="1:2">
      <c r="A4" s="21" t="s">
        <v>83</v>
      </c>
      <c r="B4" s="21" t="s">
        <v>158</v>
      </c>
    </row>
    <row r="5" spans="1:2">
      <c r="A5" s="21" t="s">
        <v>84</v>
      </c>
      <c r="B5" s="21" t="s">
        <v>142</v>
      </c>
    </row>
    <row r="6" spans="1:2">
      <c r="A6" s="21" t="s">
        <v>85</v>
      </c>
      <c r="B6" s="21" t="s">
        <v>159</v>
      </c>
    </row>
    <row r="7" spans="1:2">
      <c r="A7" s="21" t="s">
        <v>86</v>
      </c>
      <c r="B7" s="21" t="s">
        <v>160</v>
      </c>
    </row>
    <row r="8" spans="1:2">
      <c r="A8" s="21" t="s">
        <v>92</v>
      </c>
      <c r="B8" s="21" t="s">
        <v>161</v>
      </c>
    </row>
    <row r="9" spans="1:2">
      <c r="A9" s="21" t="s">
        <v>162</v>
      </c>
      <c r="B9" s="21" t="s">
        <v>164</v>
      </c>
    </row>
    <row r="10" spans="1:2">
      <c r="A10" s="21" t="s">
        <v>94</v>
      </c>
      <c r="B10" s="21" t="s">
        <v>165</v>
      </c>
    </row>
    <row r="11" spans="1:2">
      <c r="A11" s="21" t="s">
        <v>98</v>
      </c>
      <c r="B11" s="21" t="s">
        <v>166</v>
      </c>
    </row>
    <row r="12" spans="1:2">
      <c r="A12" s="21" t="s">
        <v>99</v>
      </c>
      <c r="B12" s="21" t="s">
        <v>167</v>
      </c>
    </row>
    <row r="13" spans="1:2">
      <c r="A13" s="21" t="s">
        <v>100</v>
      </c>
      <c r="B13" s="21" t="s">
        <v>168</v>
      </c>
    </row>
    <row r="14" spans="1:2">
      <c r="A14" s="21" t="s">
        <v>101</v>
      </c>
      <c r="B14" s="21" t="s">
        <v>169</v>
      </c>
    </row>
    <row r="15" spans="1:2">
      <c r="A15" s="21" t="s">
        <v>103</v>
      </c>
      <c r="B15" s="21" t="s">
        <v>170</v>
      </c>
    </row>
    <row r="16" spans="1:2">
      <c r="A16" s="21" t="s">
        <v>104</v>
      </c>
      <c r="B16" s="21" t="s">
        <v>171</v>
      </c>
    </row>
    <row r="17" spans="1:2">
      <c r="A17" s="21" t="s">
        <v>106</v>
      </c>
      <c r="B17" s="21" t="s">
        <v>172</v>
      </c>
    </row>
    <row r="18" spans="1:2">
      <c r="A18" s="21" t="s">
        <v>107</v>
      </c>
      <c r="B18" s="21" t="s">
        <v>173</v>
      </c>
    </row>
    <row r="19" spans="1:2">
      <c r="A19" s="21" t="s">
        <v>108</v>
      </c>
      <c r="B19" s="21" t="s">
        <v>174</v>
      </c>
    </row>
    <row r="20" spans="1:2">
      <c r="A20" s="21" t="s">
        <v>109</v>
      </c>
      <c r="B20" s="21" t="s">
        <v>175</v>
      </c>
    </row>
    <row r="21" spans="1:2">
      <c r="A21" s="21" t="s">
        <v>110</v>
      </c>
      <c r="B21" s="21" t="s">
        <v>176</v>
      </c>
    </row>
    <row r="22" spans="1:2">
      <c r="A22" s="21" t="s">
        <v>111</v>
      </c>
      <c r="B22" s="21" t="s">
        <v>177</v>
      </c>
    </row>
    <row r="23" spans="1:2">
      <c r="A23" s="21" t="s">
        <v>95</v>
      </c>
      <c r="B23" s="21" t="s">
        <v>178</v>
      </c>
    </row>
    <row r="24" spans="1:2">
      <c r="A24" s="21" t="s">
        <v>87</v>
      </c>
      <c r="B24" s="21" t="s">
        <v>179</v>
      </c>
    </row>
    <row r="25" spans="1:2">
      <c r="A25" s="21" t="s">
        <v>238</v>
      </c>
      <c r="B25" s="21" t="s">
        <v>180</v>
      </c>
    </row>
    <row r="26" spans="1:2">
      <c r="A26" s="21" t="s">
        <v>113</v>
      </c>
      <c r="B26" s="21" t="s">
        <v>181</v>
      </c>
    </row>
    <row r="27" spans="1:2">
      <c r="A27" s="21" t="s">
        <v>114</v>
      </c>
      <c r="B27" s="21" t="s">
        <v>182</v>
      </c>
    </row>
    <row r="28" spans="1:2">
      <c r="A28" s="21" t="s">
        <v>115</v>
      </c>
      <c r="B28" s="21" t="s">
        <v>183</v>
      </c>
    </row>
    <row r="29" spans="1:2">
      <c r="A29" s="21" t="s">
        <v>116</v>
      </c>
      <c r="B29" s="21" t="s">
        <v>184</v>
      </c>
    </row>
    <row r="30" spans="1:2">
      <c r="A30" s="21" t="s">
        <v>117</v>
      </c>
      <c r="B30" s="21" t="s">
        <v>185</v>
      </c>
    </row>
    <row r="31" spans="1:2">
      <c r="A31" s="21" t="s">
        <v>239</v>
      </c>
      <c r="B31" s="21" t="s">
        <v>186</v>
      </c>
    </row>
    <row r="32" spans="1:2">
      <c r="A32" s="21" t="s">
        <v>88</v>
      </c>
      <c r="B32" s="21" t="s">
        <v>187</v>
      </c>
    </row>
    <row r="33" spans="1:2">
      <c r="A33" s="21" t="s">
        <v>240</v>
      </c>
      <c r="B33" s="21" t="s">
        <v>188</v>
      </c>
    </row>
    <row r="34" spans="1:2">
      <c r="A34" s="21" t="s">
        <v>118</v>
      </c>
      <c r="B34" s="21" t="s">
        <v>189</v>
      </c>
    </row>
    <row r="35" spans="1:2">
      <c r="B35" s="21"/>
    </row>
    <row r="36" spans="1:2">
      <c r="A36" s="23" t="s">
        <v>190</v>
      </c>
    </row>
    <row r="37" spans="1:2">
      <c r="A37" s="21">
        <v>33</v>
      </c>
      <c r="B37" s="21" t="s">
        <v>191</v>
      </c>
    </row>
    <row r="38" spans="1:2">
      <c r="A38" s="21" t="s">
        <v>96</v>
      </c>
      <c r="B38" s="21" t="s">
        <v>192</v>
      </c>
    </row>
    <row r="39" spans="1:2">
      <c r="A39" s="21" t="s">
        <v>119</v>
      </c>
      <c r="B39" s="21" t="s">
        <v>193</v>
      </c>
    </row>
    <row r="40" spans="1:2">
      <c r="A40" s="21" t="s">
        <v>121</v>
      </c>
      <c r="B40" s="21" t="s">
        <v>194</v>
      </c>
    </row>
    <row r="41" spans="1:2">
      <c r="A41" s="21" t="s">
        <v>122</v>
      </c>
      <c r="B41" s="21" t="s">
        <v>195</v>
      </c>
    </row>
    <row r="42" spans="1:2">
      <c r="A42" s="21" t="s">
        <v>123</v>
      </c>
      <c r="B42" s="21" t="s">
        <v>196</v>
      </c>
    </row>
    <row r="43" spans="1:2">
      <c r="B43" s="21"/>
    </row>
    <row r="44" spans="1:2">
      <c r="A44" s="23" t="s">
        <v>197</v>
      </c>
    </row>
    <row r="45" spans="1:2">
      <c r="A45" s="21" t="s">
        <v>82</v>
      </c>
      <c r="B45" s="21" t="s">
        <v>157</v>
      </c>
    </row>
    <row r="46" spans="1:2">
      <c r="A46" s="21" t="s">
        <v>83</v>
      </c>
      <c r="B46" s="21" t="s">
        <v>158</v>
      </c>
    </row>
    <row r="47" spans="1:2">
      <c r="A47" s="21" t="s">
        <v>84</v>
      </c>
      <c r="B47" s="21" t="s">
        <v>159</v>
      </c>
    </row>
    <row r="48" spans="1:2">
      <c r="A48" s="21" t="s">
        <v>85</v>
      </c>
      <c r="B48" s="21" t="s">
        <v>198</v>
      </c>
    </row>
    <row r="49" spans="1:2">
      <c r="A49" s="21" t="s">
        <v>86</v>
      </c>
      <c r="B49" s="21" t="s">
        <v>160</v>
      </c>
    </row>
    <row r="50" spans="1:2">
      <c r="A50" s="21" t="s">
        <v>92</v>
      </c>
      <c r="B50" s="21" t="s">
        <v>161</v>
      </c>
    </row>
    <row r="51" spans="1:2">
      <c r="A51" s="21" t="s">
        <v>162</v>
      </c>
      <c r="B51" s="21" t="s">
        <v>164</v>
      </c>
    </row>
    <row r="52" spans="1:2">
      <c r="A52" s="21" t="s">
        <v>94</v>
      </c>
      <c r="B52" s="21" t="s">
        <v>199</v>
      </c>
    </row>
    <row r="53" spans="1:2">
      <c r="A53" s="21" t="s">
        <v>98</v>
      </c>
      <c r="B53" s="21" t="s">
        <v>200</v>
      </c>
    </row>
    <row r="54" spans="1:2">
      <c r="A54" s="21" t="s">
        <v>99</v>
      </c>
      <c r="B54" s="21" t="s">
        <v>201</v>
      </c>
    </row>
    <row r="55" spans="1:2">
      <c r="A55" s="21" t="s">
        <v>100</v>
      </c>
      <c r="B55" s="21" t="s">
        <v>202</v>
      </c>
    </row>
    <row r="56" spans="1:2">
      <c r="A56" s="21" t="s">
        <v>101</v>
      </c>
      <c r="B56" s="21" t="s">
        <v>203</v>
      </c>
    </row>
    <row r="57" spans="1:2">
      <c r="A57" s="21" t="s">
        <v>103</v>
      </c>
      <c r="B57" s="21" t="s">
        <v>204</v>
      </c>
    </row>
    <row r="58" spans="1:2">
      <c r="A58" s="21" t="s">
        <v>104</v>
      </c>
      <c r="B58" s="21" t="s">
        <v>205</v>
      </c>
    </row>
    <row r="59" spans="1:2">
      <c r="A59" s="21" t="s">
        <v>106</v>
      </c>
      <c r="B59" s="21" t="s">
        <v>206</v>
      </c>
    </row>
    <row r="60" spans="1:2">
      <c r="A60" s="21">
        <v>16</v>
      </c>
      <c r="B60" s="21" t="s">
        <v>207</v>
      </c>
    </row>
    <row r="61" spans="1:2">
      <c r="A61" s="21" t="s">
        <v>108</v>
      </c>
      <c r="B61" s="21" t="s">
        <v>208</v>
      </c>
    </row>
    <row r="62" spans="1:2">
      <c r="A62" s="21" t="s">
        <v>109</v>
      </c>
      <c r="B62" s="21" t="s">
        <v>209</v>
      </c>
    </row>
    <row r="63" spans="1:2">
      <c r="A63" s="21" t="s">
        <v>110</v>
      </c>
      <c r="B63" s="21" t="s">
        <v>210</v>
      </c>
    </row>
    <row r="64" spans="1:2">
      <c r="A64" s="21" t="s">
        <v>111</v>
      </c>
      <c r="B64" s="21" t="s">
        <v>211</v>
      </c>
    </row>
    <row r="65" spans="1:2">
      <c r="A65" s="21" t="s">
        <v>95</v>
      </c>
      <c r="B65" s="21" t="s">
        <v>212</v>
      </c>
    </row>
    <row r="66" spans="1:2">
      <c r="A66" s="21" t="s">
        <v>87</v>
      </c>
      <c r="B66" s="21" t="s">
        <v>213</v>
      </c>
    </row>
    <row r="67" spans="1:2">
      <c r="A67" s="21" t="s">
        <v>238</v>
      </c>
      <c r="B67" s="21" t="s">
        <v>214</v>
      </c>
    </row>
    <row r="68" spans="1:2">
      <c r="A68" s="21" t="s">
        <v>113</v>
      </c>
      <c r="B68" s="21" t="s">
        <v>215</v>
      </c>
    </row>
    <row r="69" spans="1:2">
      <c r="A69" s="21" t="s">
        <v>114</v>
      </c>
      <c r="B69" s="21" t="s">
        <v>216</v>
      </c>
    </row>
    <row r="70" spans="1:2">
      <c r="A70" s="21" t="s">
        <v>115</v>
      </c>
      <c r="B70" s="21" t="s">
        <v>217</v>
      </c>
    </row>
    <row r="71" spans="1:2">
      <c r="A71" s="21" t="s">
        <v>116</v>
      </c>
      <c r="B71" s="21" t="s">
        <v>176</v>
      </c>
    </row>
    <row r="72" spans="1:2">
      <c r="A72" s="21" t="s">
        <v>117</v>
      </c>
      <c r="B72" s="21" t="s">
        <v>218</v>
      </c>
    </row>
    <row r="73" spans="1:2">
      <c r="A73" s="21" t="s">
        <v>239</v>
      </c>
      <c r="B73" s="21" t="s">
        <v>219</v>
      </c>
    </row>
    <row r="74" spans="1:2">
      <c r="A74" s="21" t="s">
        <v>88</v>
      </c>
      <c r="B74" s="21" t="s">
        <v>220</v>
      </c>
    </row>
    <row r="75" spans="1:2">
      <c r="A75" s="21" t="s">
        <v>240</v>
      </c>
      <c r="B75" s="21" t="s">
        <v>221</v>
      </c>
    </row>
    <row r="76" spans="1:2">
      <c r="A76" s="21" t="s">
        <v>118</v>
      </c>
      <c r="B76" s="21" t="s">
        <v>181</v>
      </c>
    </row>
    <row r="77" spans="1:2">
      <c r="A77" s="21" t="s">
        <v>89</v>
      </c>
      <c r="B77" s="21" t="s">
        <v>222</v>
      </c>
    </row>
    <row r="78" spans="1:2">
      <c r="A78" s="21" t="s">
        <v>96</v>
      </c>
      <c r="B78" s="21" t="s">
        <v>223</v>
      </c>
    </row>
    <row r="79" spans="1:2">
      <c r="A79" s="21" t="s">
        <v>119</v>
      </c>
      <c r="B79" s="21" t="s">
        <v>224</v>
      </c>
    </row>
    <row r="80" spans="1:2">
      <c r="A80" s="21" t="s">
        <v>121</v>
      </c>
      <c r="B80" s="21" t="s">
        <v>225</v>
      </c>
    </row>
    <row r="81" spans="1:2">
      <c r="A81" s="21" t="s">
        <v>122</v>
      </c>
      <c r="B81" s="21" t="s">
        <v>226</v>
      </c>
    </row>
    <row r="82" spans="1:2">
      <c r="A82" s="21" t="s">
        <v>123</v>
      </c>
      <c r="B82" s="21" t="s">
        <v>227</v>
      </c>
    </row>
    <row r="83" spans="1:2">
      <c r="A83" s="21" t="s">
        <v>124</v>
      </c>
      <c r="B83" s="21" t="s">
        <v>228</v>
      </c>
    </row>
    <row r="84" spans="1:2">
      <c r="A84" s="21" t="s">
        <v>97</v>
      </c>
      <c r="B84" s="21" t="s">
        <v>229</v>
      </c>
    </row>
    <row r="85" spans="1:2">
      <c r="A85" s="21" t="s">
        <v>125</v>
      </c>
      <c r="B85" s="21" t="s">
        <v>230</v>
      </c>
    </row>
    <row r="86" spans="1:2">
      <c r="B86" s="21"/>
    </row>
    <row r="87" spans="1:2">
      <c r="A87" s="23" t="s">
        <v>190</v>
      </c>
    </row>
    <row r="88" spans="1:2">
      <c r="A88" s="21" t="s">
        <v>126</v>
      </c>
      <c r="B88" s="21" t="s">
        <v>231</v>
      </c>
    </row>
    <row r="89" spans="1:2">
      <c r="A89" s="21" t="s">
        <v>128</v>
      </c>
      <c r="B89" s="21" t="s">
        <v>232</v>
      </c>
    </row>
    <row r="90" spans="1:2">
      <c r="A90" s="21" t="s">
        <v>130</v>
      </c>
      <c r="B90" s="21" t="s">
        <v>233</v>
      </c>
    </row>
    <row r="91" spans="1:2">
      <c r="A91" s="21" t="s">
        <v>241</v>
      </c>
      <c r="B91" s="21" t="s">
        <v>234</v>
      </c>
    </row>
    <row r="92" spans="1:2">
      <c r="A92" s="21" t="s">
        <v>242</v>
      </c>
      <c r="B92" s="21" t="s">
        <v>235</v>
      </c>
    </row>
    <row r="93" spans="1:2">
      <c r="A93" s="21" t="s">
        <v>243</v>
      </c>
      <c r="B93" s="21" t="s">
        <v>236</v>
      </c>
    </row>
    <row r="94" spans="1:2">
      <c r="A94" s="21" t="s">
        <v>244</v>
      </c>
      <c r="B94" s="21" t="s">
        <v>237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NRA FORM</vt:lpstr>
      <vt:lpstr>INCOME CODES</vt:lpstr>
      <vt:lpstr>EXEMPTION CODES</vt:lpstr>
      <vt:lpstr>RECIPIENT CODES</vt:lpstr>
    </vt:vector>
  </TitlesOfParts>
  <Company>Dept of 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mfuhrman</dc:creator>
  <cp:lastModifiedBy>Rbasinge</cp:lastModifiedBy>
  <cp:lastPrinted>2012-05-22T13:57:03Z</cp:lastPrinted>
  <dcterms:created xsi:type="dcterms:W3CDTF">2012-04-23T17:52:29Z</dcterms:created>
  <dcterms:modified xsi:type="dcterms:W3CDTF">2014-12-10T19:13:39Z</dcterms:modified>
</cp:coreProperties>
</file>