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9360" windowHeight="4440" activeTab="0"/>
  </bookViews>
  <sheets>
    <sheet name="CONST" sheetId="1" r:id="rId1"/>
    <sheet name="Compact" sheetId="2" r:id="rId2"/>
    <sheet name="Spec Attachments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<sst xmlns="http://schemas.openxmlformats.org/spreadsheetml/2006/main" count="569" uniqueCount="458">
  <si>
    <t>BACKHOES</t>
  </si>
  <si>
    <t>MONTH</t>
  </si>
  <si>
    <t>EXCAVATORS</t>
  </si>
  <si>
    <t>COMPACTOR FOR TLB</t>
  </si>
  <si>
    <t>SKID STEER ATTACHMENTS</t>
  </si>
  <si>
    <t>PALLET FORKS</t>
  </si>
  <si>
    <t>42 IN. FORKS</t>
  </si>
  <si>
    <t>PRO 911 BACKHOE</t>
  </si>
  <si>
    <t>9 FT. - 11 FT DIG DEPTH, 1 BUCKET</t>
  </si>
  <si>
    <t>AUGER W/ BIT</t>
  </si>
  <si>
    <t>PICKUP BROOM</t>
  </si>
  <si>
    <t>CRAWLER DOZERS</t>
  </si>
  <si>
    <t>OPEN BROOM</t>
  </si>
  <si>
    <t>ROTARY TILLER</t>
  </si>
  <si>
    <t>VIBRATORY ROLLER</t>
  </si>
  <si>
    <t>GRAPPLE BUCKET</t>
  </si>
  <si>
    <t>GROUSER TRACKS</t>
  </si>
  <si>
    <t>SCRAPERS</t>
  </si>
  <si>
    <t>EXTRA BUCKET</t>
  </si>
  <si>
    <t>TRENCHER</t>
  </si>
  <si>
    <t>MOTOR GRADERS</t>
  </si>
  <si>
    <t>SMOOTH DRUM ROLLERS</t>
  </si>
  <si>
    <t>LANDSCAPE LOADER</t>
  </si>
  <si>
    <t>ROPS, W/ 84 IN. BOX BLADE</t>
  </si>
  <si>
    <t>ARTICULATED DUMP TRUCKS</t>
  </si>
  <si>
    <t>25 TON CAPACITY</t>
  </si>
  <si>
    <t>66 IN. VIBRATORY DRUM, 8.5 TON</t>
  </si>
  <si>
    <t>84 IN. VIBRATORY DRUM, 12.5 TON</t>
  </si>
  <si>
    <t>47 IN. DOUBLE DRUM VIBRATORY</t>
  </si>
  <si>
    <t>WEEK</t>
  </si>
  <si>
    <t xml:space="preserve">COMPACTOR FOR 120 </t>
  </si>
  <si>
    <t>COMPACTOR FOR 200LC</t>
  </si>
  <si>
    <t>SINGLE DRUM ROLLERS</t>
  </si>
  <si>
    <t>51 IN. DOUBLE DRUM VIBRATORY</t>
  </si>
  <si>
    <t>84 IN DOUBLE DRUM VIBRATORY</t>
  </si>
  <si>
    <t>30 TON CAPACITY</t>
  </si>
  <si>
    <t>4,000 LB. BREAKER</t>
  </si>
  <si>
    <t>1,000 LB BREAKER FOR TLB</t>
  </si>
  <si>
    <t>2,000 LB. BREAKER</t>
  </si>
  <si>
    <t>1,500 LB BREAKER</t>
  </si>
  <si>
    <t>66 IN. DOUBLE DRUM OSCILLATORY</t>
  </si>
  <si>
    <t>BROOM</t>
  </si>
  <si>
    <t>SUPERIOR DT80J</t>
  </si>
  <si>
    <t>8 FT BROOM, CAB, AIR, SELF PROP</t>
  </si>
  <si>
    <t>78 IN. DOUBLE DRUM VIBRATORY</t>
  </si>
  <si>
    <t>HD10</t>
  </si>
  <si>
    <t>HD12</t>
  </si>
  <si>
    <t>HD13</t>
  </si>
  <si>
    <t>HAMM</t>
  </si>
  <si>
    <t>54 IN. VIBRATORY DRUM, 4.5 TON</t>
  </si>
  <si>
    <t>39 IN. DOUBLE DRUM VIBRATORY</t>
  </si>
  <si>
    <t>MILLING MACHINES /SOIL STABILIZERS</t>
  </si>
  <si>
    <t>WIRTGEN</t>
  </si>
  <si>
    <t>ALL SIZES</t>
  </si>
  <si>
    <t>CUSTOMER RESPONSIBILITIES:</t>
  </si>
  <si>
    <t>_PROOF OF INSURANCE COVERAGE</t>
  </si>
  <si>
    <t>_DAILY AND SCHEDULED MAINTENANCE</t>
  </si>
  <si>
    <t>_TRANSPORTATION AND SET UP COSTS IN AND OUT</t>
  </si>
  <si>
    <t>_RETURN MACHINE FULL OF FUEL AND CLEAN</t>
  </si>
  <si>
    <t>**ADDITIONAL SET UP CHARGES MAY APPLY.</t>
  </si>
  <si>
    <t>damages from contamination from the carrier hydraulic system.</t>
  </si>
  <si>
    <t>* Carrier must be flow rated prior to rental- Customer is responsible for any</t>
  </si>
  <si>
    <t>950J</t>
  </si>
  <si>
    <t>HDO120V</t>
  </si>
  <si>
    <t>78 IN. DOUBLE DRUM OSCILLATORY</t>
  </si>
  <si>
    <t>HDO90V</t>
  </si>
  <si>
    <t>10,000 LB BREAKER</t>
  </si>
  <si>
    <t>***RATES INCREASE BY 50% WHEN USED TO MILL CONCRETE.</t>
  </si>
  <si>
    <t>99 HP.,1.7 YD BKT</t>
  </si>
  <si>
    <t>ADDITIONAL HOURS WILL BE BILLED ACCORDINGLY.</t>
  </si>
  <si>
    <t>475 HP,SCRAPER TRACTOR,DUALS</t>
  </si>
  <si>
    <t>DEERE 2112E</t>
  </si>
  <si>
    <t>48 IN. NEW TEETH OUT/IN</t>
  </si>
  <si>
    <t>96 IN. WITH WATER, NEW TEETH O/I</t>
  </si>
  <si>
    <t xml:space="preserve">RATES ARE FOR 40 HOUR PER WEEK OR 176 HR. PER 28 DAY PERIOD.  </t>
  </si>
  <si>
    <t>60 FT. REACH, 60 IN. DITCHING BKT</t>
  </si>
  <si>
    <t>_WEARABLE SUPPLIES SUCH AS CUTTING EDGES, TEETH AND HAMMER BITS</t>
  </si>
  <si>
    <t xml:space="preserve">PLUS BROOM WEAR CHARGE </t>
  </si>
  <si>
    <t>524K</t>
  </si>
  <si>
    <t>444K</t>
  </si>
  <si>
    <t>544K</t>
  </si>
  <si>
    <t>624K</t>
  </si>
  <si>
    <t>644K</t>
  </si>
  <si>
    <t>724K</t>
  </si>
  <si>
    <t>744K</t>
  </si>
  <si>
    <t>824K</t>
  </si>
  <si>
    <t>844K</t>
  </si>
  <si>
    <t>670G</t>
  </si>
  <si>
    <t>770G</t>
  </si>
  <si>
    <t>672G</t>
  </si>
  <si>
    <t>772G</t>
  </si>
  <si>
    <t>872G</t>
  </si>
  <si>
    <t>SIDEBOOM DOZERS</t>
  </si>
  <si>
    <t>13 FT 6 IN DIG DEPTH</t>
  </si>
  <si>
    <t xml:space="preserve">DOPPSTADT </t>
  </si>
  <si>
    <t xml:space="preserve">SM720 Trommel Screen </t>
  </si>
  <si>
    <t>Approx. 7 ft X 20 ft. drum</t>
  </si>
  <si>
    <t>DW3060K Shredder</t>
  </si>
  <si>
    <t>764 HSD</t>
  </si>
  <si>
    <t>200 HP, RT , 132 IN. PAT BLADE</t>
  </si>
  <si>
    <t>2.0 CU. YD. , 97 HP</t>
  </si>
  <si>
    <t>HD140VO</t>
  </si>
  <si>
    <t>84 IN DOUBLE DRUM OSCILLATORY</t>
  </si>
  <si>
    <t>W120 MILL ***</t>
  </si>
  <si>
    <t>KLEEMANN</t>
  </si>
  <si>
    <t>JAW CRUSHER, 300 TPH</t>
  </si>
  <si>
    <t xml:space="preserve">RH4075 </t>
  </si>
  <si>
    <t>75 hp, 40 in drum, Backhoe</t>
  </si>
  <si>
    <t xml:space="preserve">RH40140 </t>
  </si>
  <si>
    <t xml:space="preserve">RH48200 </t>
  </si>
  <si>
    <t>200hp, 48 in drum, Wheel loader</t>
  </si>
  <si>
    <t>140hp, 40 in drum, Wheel loader</t>
  </si>
  <si>
    <t>MG rate +</t>
  </si>
  <si>
    <t>ALLU SCREENING BUCKETS</t>
  </si>
  <si>
    <t>220DW</t>
  </si>
  <si>
    <t>Winch on 750/850</t>
  </si>
  <si>
    <t xml:space="preserve">Allied H6H or Carco H90 </t>
  </si>
  <si>
    <t>IGC system</t>
  </si>
  <si>
    <t>Dozer rate+</t>
  </si>
  <si>
    <t>F6      *</t>
  </si>
  <si>
    <t>F9      *</t>
  </si>
  <si>
    <t>SKID STEER LOADERS</t>
  </si>
  <si>
    <t>KENT (PLAINS) HYDRAULIC BREAKERS/ COMPACTORS  *</t>
  </si>
  <si>
    <t>NPK (MIDWEST) HYDRAULIC BREAKERS/ COMPACTORS  *</t>
  </si>
  <si>
    <t>COMPACT TRACK LOADERS</t>
  </si>
  <si>
    <t>C-2D  *</t>
  </si>
  <si>
    <t>12x25 PLATE FOR COMPACT EXC</t>
  </si>
  <si>
    <t>C-4C  *</t>
  </si>
  <si>
    <t>23X34 PLATE COMPACTOR FOR TLB</t>
  </si>
  <si>
    <t>AUGER BIT ONLY</t>
  </si>
  <si>
    <t>DOZER BLADE</t>
  </si>
  <si>
    <t>POWER RAKE</t>
  </si>
  <si>
    <t>BRUSH MOWER</t>
  </si>
  <si>
    <t>MULCHING HEAD ***</t>
  </si>
  <si>
    <t>60 IN - CUST PAYS FOR HAMMERS</t>
  </si>
  <si>
    <t>ALLU BUCKET</t>
  </si>
  <si>
    <t>TREE SHEAR</t>
  </si>
  <si>
    <t>HAMM (PLAINS)</t>
  </si>
  <si>
    <t>SINGLE DRUM SOIL ROLLERS</t>
  </si>
  <si>
    <t>DOUBLE DRUM ROLLERS</t>
  </si>
  <si>
    <t xml:space="preserve">_CUSTOMER IS RESPONSIBLE FOR ABNORMAL TIRE/TRACK WEAR INCLUDING, </t>
  </si>
  <si>
    <t>BOMAG (PA)</t>
  </si>
  <si>
    <t xml:space="preserve">      BUT NOT LIMITED TO CUTS, PUNCTURES, ABRASIONS OR ABNORMAL TIRE </t>
  </si>
  <si>
    <t>BW100</t>
  </si>
  <si>
    <t xml:space="preserve">      WEAR FOR THE HOURS USED.</t>
  </si>
  <si>
    <t>BW120</t>
  </si>
  <si>
    <t>BW135</t>
  </si>
  <si>
    <t>BW124</t>
  </si>
  <si>
    <t xml:space="preserve">47 IN. VIBRATORY DRUM </t>
  </si>
  <si>
    <t>BW145</t>
  </si>
  <si>
    <t>56 IN. VIBRATORY DRUM</t>
  </si>
  <si>
    <t>78 IN.  NEW TEETH OUT/IN</t>
  </si>
  <si>
    <t>60 IN. NEW TEETH, OUT/IN</t>
  </si>
  <si>
    <t>IMPACT CRUSHER  350 TPH</t>
  </si>
  <si>
    <t>IMPACT CRUSHER 450 TPH</t>
  </si>
  <si>
    <t>RH2450</t>
  </si>
  <si>
    <t>49 hp, 24 in drum,SSL</t>
  </si>
  <si>
    <t>250G/ZX250</t>
  </si>
  <si>
    <t>350G/ZX350</t>
  </si>
  <si>
    <t>470G/ZX470  **</t>
  </si>
  <si>
    <t>670G/ZX670  **</t>
  </si>
  <si>
    <t>870G/ZX870  **</t>
  </si>
  <si>
    <t>350G-870G</t>
  </si>
  <si>
    <t>HD140VV</t>
  </si>
  <si>
    <t>59 IN. DOUBLE DRUM VIBRATORY</t>
  </si>
  <si>
    <t>VACUWORX PIPE LIFTERS</t>
  </si>
  <si>
    <t>MC3</t>
  </si>
  <si>
    <t>RC10</t>
  </si>
  <si>
    <t>Vacuum pads for 12 in dia pipe</t>
  </si>
  <si>
    <t>RPO12</t>
  </si>
  <si>
    <t>RPO18</t>
  </si>
  <si>
    <t>Vacuum pads for 18 in dia pipe</t>
  </si>
  <si>
    <t>RPO20</t>
  </si>
  <si>
    <t>Vacuum pads for 20 in dia pipe</t>
  </si>
  <si>
    <t>RPO24</t>
  </si>
  <si>
    <t>Vacuum pads for 24 in dia pipe</t>
  </si>
  <si>
    <t>RPO30</t>
  </si>
  <si>
    <t>Vacuum pads for 30 in dia pipe</t>
  </si>
  <si>
    <t>RPM pads</t>
  </si>
  <si>
    <t>For MC3, 4 in to 12 in dia pipe</t>
  </si>
  <si>
    <t>6,600 LB Capacity, 210 EXC MTG</t>
  </si>
  <si>
    <t>22,000 LB Capacity., 250/290 MTG</t>
  </si>
  <si>
    <t>GXP300R</t>
  </si>
  <si>
    <t>GXP440R</t>
  </si>
  <si>
    <t>GXP660R</t>
  </si>
  <si>
    <t>GXP990R</t>
  </si>
  <si>
    <t>GXP400R</t>
  </si>
  <si>
    <t>LXP300</t>
  </si>
  <si>
    <t>LXP400</t>
  </si>
  <si>
    <t>GLS50</t>
  </si>
  <si>
    <t>GLS70</t>
  </si>
  <si>
    <t>Genesis Linkage &amp; Rebar Shear Packages</t>
  </si>
  <si>
    <t>3rd Member Mount</t>
  </si>
  <si>
    <t>Carrier</t>
  </si>
  <si>
    <t>JD 250</t>
  </si>
  <si>
    <t>JD 350</t>
  </si>
  <si>
    <t>GRS70</t>
  </si>
  <si>
    <t>*Rental rates DO NOT include blade wear and maintenance</t>
  </si>
  <si>
    <t>Genesis Hydraulic Shear Packages (Rotating)</t>
  </si>
  <si>
    <t>GXP200R</t>
  </si>
  <si>
    <t>JD 200</t>
  </si>
  <si>
    <t>JD 470</t>
  </si>
  <si>
    <t>2nd Member Mount</t>
  </si>
  <si>
    <t>GXP500R</t>
  </si>
  <si>
    <t>Genesis Hydraulic Processors</t>
  </si>
  <si>
    <t>GVP15 (SJ and/or CJ)</t>
  </si>
  <si>
    <t>JD 160</t>
  </si>
  <si>
    <t>GDR200-Cracker</t>
  </si>
  <si>
    <t>GDR300-Cracker</t>
  </si>
  <si>
    <t>*Additional Jaw Set</t>
  </si>
  <si>
    <r>
      <t>*</t>
    </r>
    <r>
      <rPr>
        <i/>
        <sz val="11"/>
        <color indexed="8"/>
        <rFont val="Calibri"/>
        <family val="2"/>
      </rPr>
      <t>LXP Rental includes (1) Jaw Set. Additional Jaw Sets are extra (Shear, Cracker &amp; Pulverizer are Available)</t>
    </r>
  </si>
  <si>
    <t>*Rental rates DO NOT include blade wear, tooth wear and maintenance</t>
  </si>
  <si>
    <t>GVP07 - MINI</t>
  </si>
  <si>
    <t>JD 85</t>
  </si>
  <si>
    <t>GVP07 - SKID</t>
  </si>
  <si>
    <t>SSL mount</t>
  </si>
  <si>
    <t>Special Attachments</t>
  </si>
  <si>
    <t>850K</t>
  </si>
  <si>
    <t>180G/ZX180</t>
  </si>
  <si>
    <t>700K LGP/M540C</t>
  </si>
  <si>
    <t>210G/ZX200</t>
  </si>
  <si>
    <t>190DW</t>
  </si>
  <si>
    <t>Ziegler</t>
  </si>
  <si>
    <t>Ohio Cat</t>
  </si>
  <si>
    <t>SE Case</t>
  </si>
  <si>
    <t>RMS</t>
  </si>
  <si>
    <t>Co Wrench</t>
  </si>
  <si>
    <t>4.25 CU.YD., 232 HP. BUCKET ONLY</t>
  </si>
  <si>
    <t>560 HP, RUBBER TRACK TRACTOR</t>
  </si>
  <si>
    <t>F-70 *</t>
  </si>
  <si>
    <t>HD120VV</t>
  </si>
  <si>
    <t>204K</t>
  </si>
  <si>
    <t>304K</t>
  </si>
  <si>
    <t>COMPACT WHEEL LOADERS</t>
  </si>
  <si>
    <t>FX45</t>
  </si>
  <si>
    <t>FX55</t>
  </si>
  <si>
    <t>550 LB BREAKER FOR SSL OR EXC</t>
  </si>
  <si>
    <t>800 LB BREAKER FOR SSL OR CEX</t>
  </si>
  <si>
    <t>550 LB BREAKER FOR SSL OR CEX</t>
  </si>
  <si>
    <t>1,000 LB BREAKER FOR SSL OR CEX</t>
  </si>
  <si>
    <t>12X26 IN. COMPACTOR FOR CEX</t>
  </si>
  <si>
    <t>24X34 IN. COMPACTOR FOR CEX</t>
  </si>
  <si>
    <t>500 LB BREAKER FOR SSL OR CEX</t>
  </si>
  <si>
    <t>750 LB BREAKER FOR SSL OR CEX</t>
  </si>
  <si>
    <t>1300 LB BREAKER FOR SSL OR CEX</t>
  </si>
  <si>
    <t xml:space="preserve">ROADHOG SELF POWERED PLANERS </t>
  </si>
  <si>
    <t>550K</t>
  </si>
  <si>
    <t>650K</t>
  </si>
  <si>
    <t>700K</t>
  </si>
  <si>
    <t>750K</t>
  </si>
  <si>
    <t>130G/ZX130</t>
  </si>
  <si>
    <t>160G/ZX160</t>
  </si>
  <si>
    <t>135G/ZX135</t>
  </si>
  <si>
    <t>85G/ZX85</t>
  </si>
  <si>
    <t>245G/ZX245</t>
  </si>
  <si>
    <t>HD70V</t>
  </si>
  <si>
    <t>20 IN. NEW TEETH OUT/IN</t>
  </si>
  <si>
    <t xml:space="preserve">Wear items are charged to customer per our wear item policy. Contact Lance Green </t>
  </si>
  <si>
    <t>75G- 160G</t>
  </si>
  <si>
    <t>180G-290G</t>
  </si>
  <si>
    <t>75G/ZX75</t>
  </si>
  <si>
    <t>SNOW BUCKET</t>
  </si>
  <si>
    <t>SNOW PUSH</t>
  </si>
  <si>
    <t>SNOW BLOWER</t>
  </si>
  <si>
    <t>All sizes</t>
  </si>
  <si>
    <t>Week</t>
  </si>
  <si>
    <t>Month</t>
  </si>
  <si>
    <t>HYDRAULIC BREAKERS/ COMPACTORS  * (Tool only)</t>
  </si>
  <si>
    <t>755K</t>
  </si>
  <si>
    <t>HP65 *</t>
  </si>
  <si>
    <t>HP75 *</t>
  </si>
  <si>
    <t xml:space="preserve">HP135 * </t>
  </si>
  <si>
    <t>HP210 *</t>
  </si>
  <si>
    <t>205 HP., SEMI U or PAT</t>
  </si>
  <si>
    <t>247 HP, 156 IN SU BLADE</t>
  </si>
  <si>
    <t>MC110Z **</t>
  </si>
  <si>
    <t>MR110Z**</t>
  </si>
  <si>
    <t>MR130ZS**</t>
  </si>
  <si>
    <t>MS15Z**</t>
  </si>
  <si>
    <t>MS19D**</t>
  </si>
  <si>
    <t>400 TPH 2 DECK SCREEN</t>
  </si>
  <si>
    <t>500 TPH 3 DECK SCREEN</t>
  </si>
  <si>
    <t>WR240 STABILZER</t>
  </si>
  <si>
    <t xml:space="preserve">15FT 1 IN DIG DEPTH, </t>
  </si>
  <si>
    <t>14FT 10 IN DIG DEPTH</t>
  </si>
  <si>
    <t>20 FT. DIG DEPTH</t>
  </si>
  <si>
    <t>21 FT. DIG DEPTH</t>
  </si>
  <si>
    <t>21 FT 7 IN DIG DEPTH</t>
  </si>
  <si>
    <t>19 FT 2 IN DIG DEPTH</t>
  </si>
  <si>
    <t>21 FT. 8 IN. DIG DEPTH</t>
  </si>
  <si>
    <t>20 FT. 1 IN. DIG DEPTH</t>
  </si>
  <si>
    <t>22 FT 3 IN DIG DEPTH</t>
  </si>
  <si>
    <t>24 FT. DIG DEPTH</t>
  </si>
  <si>
    <t>26 FT. DIG DEPTH</t>
  </si>
  <si>
    <t>27 FT. DIG DEPTH</t>
  </si>
  <si>
    <t>30 FT. DIG DEPTH</t>
  </si>
  <si>
    <t>31 FT. DIG DEPTH</t>
  </si>
  <si>
    <t>2.5 CU.YD., 124 HP. BUCKET ONLY</t>
  </si>
  <si>
    <t>2.75 CU. YD.,141 HP, BUCKET ONLY</t>
  </si>
  <si>
    <t>3.0 CU.YD., 163 HP. BUCKET ONLY</t>
  </si>
  <si>
    <t>3.5 CU.YD., 186 HP. BUCKET ONLY</t>
  </si>
  <si>
    <t>4.75 CU.YD., 264 HP,BUCKET ONLY</t>
  </si>
  <si>
    <t>70 HP., 97 IN. PAT BLADE</t>
  </si>
  <si>
    <t>190 HP., 3.1 YD. BKT</t>
  </si>
  <si>
    <t>125 HP, 40,000 LB SIDEBOOM</t>
  </si>
  <si>
    <t>162-220 HP</t>
  </si>
  <si>
    <t>170-245 HP</t>
  </si>
  <si>
    <t>Rate does not include Carrier</t>
  </si>
  <si>
    <t>655K</t>
  </si>
  <si>
    <t>Genesis Severe Duty Grapples</t>
  </si>
  <si>
    <t>GSD70</t>
  </si>
  <si>
    <t>290/350</t>
  </si>
  <si>
    <t>GSD90</t>
  </si>
  <si>
    <t>With excavator bracket</t>
  </si>
  <si>
    <t>Genesis Versi Pro Packages (Rotating) w/ one jaw set</t>
  </si>
  <si>
    <t>310K/L</t>
  </si>
  <si>
    <t>310SK/SL/HL</t>
  </si>
  <si>
    <t>410K/L</t>
  </si>
  <si>
    <t>300G/ZX300</t>
  </si>
  <si>
    <t>Topcon X-63</t>
  </si>
  <si>
    <t>IGC system for excavator</t>
  </si>
  <si>
    <t>WHEEL LOADERS/ TOOL CARRIERS</t>
  </si>
  <si>
    <t>1050K    **</t>
  </si>
  <si>
    <t>350 HP., 156 IN. SEMI U, RIPPER</t>
  </si>
  <si>
    <t>605C</t>
  </si>
  <si>
    <t>145 HP., 2.3 YD BKT.</t>
  </si>
  <si>
    <t>Backers 2MTA screen</t>
  </si>
  <si>
    <t>Backers 3MTA screen</t>
  </si>
  <si>
    <t>GDR400 Cracker</t>
  </si>
  <si>
    <t>JD470</t>
  </si>
  <si>
    <t>320E</t>
  </si>
  <si>
    <t>323E</t>
  </si>
  <si>
    <t>17G</t>
  </si>
  <si>
    <t>26G/Z26U</t>
  </si>
  <si>
    <t>35G/Z35U</t>
  </si>
  <si>
    <t>50G/Z50U</t>
  </si>
  <si>
    <t>60G/ZX60U</t>
  </si>
  <si>
    <t>17G TO 60G</t>
  </si>
  <si>
    <t>244K</t>
  </si>
  <si>
    <t>HYD COLD PLANER ***</t>
  </si>
  <si>
    <t>CUSTOMER PAYS FOR TIPS</t>
  </si>
  <si>
    <t>SELF PWRD COLD PLANER ***</t>
  </si>
  <si>
    <t>324K</t>
  </si>
  <si>
    <t>344K</t>
  </si>
  <si>
    <t>LEVEL BEST BOX BLADE</t>
  </si>
  <si>
    <t>GRW280</t>
  </si>
  <si>
    <t>11 WHEEL PNEUMATIC ROLLER</t>
  </si>
  <si>
    <t>9510R/9520R</t>
  </si>
  <si>
    <t>9560R/9570R</t>
  </si>
  <si>
    <t>9560RT/9570RT</t>
  </si>
  <si>
    <t>DEERE 2010DE</t>
  </si>
  <si>
    <t>DEERE 2412E</t>
  </si>
  <si>
    <t>FX375/F-35 *</t>
  </si>
  <si>
    <t>Trommel drum only</t>
  </si>
  <si>
    <t>Tag Mantis Bucket</t>
  </si>
  <si>
    <t>Dual Mast Laser</t>
  </si>
  <si>
    <t>Base Station</t>
  </si>
  <si>
    <t>Rover</t>
  </si>
  <si>
    <t>TOPCON</t>
  </si>
  <si>
    <t>3205/P/ H5i</t>
  </si>
  <si>
    <t xml:space="preserve">9570RX </t>
  </si>
  <si>
    <t>570 HP, 4 TRACK SCRAPER TRACTOR</t>
  </si>
  <si>
    <t>312Gr</t>
  </si>
  <si>
    <t>51 HP- 1550 LB OPER. CAP.</t>
  </si>
  <si>
    <t>314G</t>
  </si>
  <si>
    <t>316Gr</t>
  </si>
  <si>
    <t>65 HP- 1750 LB. OPER. CAP.</t>
  </si>
  <si>
    <t>51 HP- 1760 LB. OPER. CAP.</t>
  </si>
  <si>
    <t>317G</t>
  </si>
  <si>
    <t>65 HP- 2125 LB. OPER. CAP.</t>
  </si>
  <si>
    <t>318G</t>
  </si>
  <si>
    <t>210L</t>
  </si>
  <si>
    <t>HD14</t>
  </si>
  <si>
    <t>54 IN. DOUBLE DRUM VIBRATORY</t>
  </si>
  <si>
    <t>FORESTRY CUTTER</t>
  </si>
  <si>
    <t>DIAMOND- CUST PAYS FOR TEETH</t>
  </si>
  <si>
    <t>290G/300G SLF</t>
  </si>
  <si>
    <t>GRW180</t>
  </si>
  <si>
    <t>9 WHEEL PNEUMATIC ROLLER</t>
  </si>
  <si>
    <t>WR200 STABILZER</t>
  </si>
  <si>
    <t>450J/K</t>
  </si>
  <si>
    <t>250D/260E</t>
  </si>
  <si>
    <t>300D/310E</t>
  </si>
  <si>
    <t>370E</t>
  </si>
  <si>
    <t>37 TON CAPACITY</t>
  </si>
  <si>
    <t>410E</t>
  </si>
  <si>
    <t>41 TON CAPACITY</t>
  </si>
  <si>
    <t>460E</t>
  </si>
  <si>
    <t>46 TON CAPACITY</t>
  </si>
  <si>
    <t>710K/L</t>
  </si>
  <si>
    <t>88 HP, 17FT. 8 IN. DIG DEPTH</t>
  </si>
  <si>
    <t>99 HP, 18 FT. 1 IN. DIG DEPTH</t>
  </si>
  <si>
    <t>113 HP, 19FT. 8 in. DIG DEPTH</t>
  </si>
  <si>
    <t>130 HP, 21 FT 9 IN. DIG DEPTH</t>
  </si>
  <si>
    <t>6.5 CU.YD., 333HP, BUCKET ONLY</t>
  </si>
  <si>
    <t>6.0 CU.YD., 303 HP. BUCKET ONLY</t>
  </si>
  <si>
    <t>8.0 CU.YD., 377 HP, BUCKET ONLY</t>
  </si>
  <si>
    <t>92 HP., 105 IN. PAT BLADE</t>
  </si>
  <si>
    <t>104 HP. ,105 IN. PAT BLADE</t>
  </si>
  <si>
    <t>130 HP., 120 IN PAT BLADE</t>
  </si>
  <si>
    <t>165 HP., 126 IN. SEMI U OR PAT</t>
  </si>
  <si>
    <t>182-240 HP, 6 WHL DRIVE</t>
  </si>
  <si>
    <t>206-266 HP.,6 WHL DRIVE, RIPPER</t>
  </si>
  <si>
    <t>225-287 HP., 6 WHL DRIVE, RIPPER</t>
  </si>
  <si>
    <t>570 HP, SCRAPER TRACTOR, DUALS</t>
  </si>
  <si>
    <t>21 CU. YD. EJECTOR SCRAPER</t>
  </si>
  <si>
    <t>24 CU. YD. EJECTOR SCRAPER</t>
  </si>
  <si>
    <t>20 CU. YD. EJECTOR SCRAPER</t>
  </si>
  <si>
    <t>H12/H13i</t>
  </si>
  <si>
    <t>84 IN. VIBRATORY DRUM, 13 TON</t>
  </si>
  <si>
    <t>65 HP - 1945 LB. OPER. CAP.</t>
  </si>
  <si>
    <t>69 HP - 2190 LB. OPER. CAP.</t>
  </si>
  <si>
    <t>324E</t>
  </si>
  <si>
    <t>74 HP - 2690 LB OPER. CAP</t>
  </si>
  <si>
    <t>330G</t>
  </si>
  <si>
    <t>91 HP - 3000 LB. OPER CAP.</t>
  </si>
  <si>
    <t>332G</t>
  </si>
  <si>
    <t>100 HP - 3,600 LB. OPER CAP.</t>
  </si>
  <si>
    <t>74 HP - 2590 LB. OPER. CAP.</t>
  </si>
  <si>
    <t>331G</t>
  </si>
  <si>
    <t>91 HP - 3,100 LB. OPER. CAP.</t>
  </si>
  <si>
    <t>333G</t>
  </si>
  <si>
    <t>100 HP - 3,700 LB. OPER. CAP.</t>
  </si>
  <si>
    <t>7 FT 2 IN DIG DEPTH</t>
  </si>
  <si>
    <t>8 FT 6 IN DIG DEPTH</t>
  </si>
  <si>
    <t>11 FT 4 IN DIG DEPTH</t>
  </si>
  <si>
    <t>12 FT 7 IN DIG DEPTH</t>
  </si>
  <si>
    <t>1.0 CU. YD. , 62 HP</t>
  </si>
  <si>
    <t>1.2 CU. YD., 67 HP</t>
  </si>
  <si>
    <t>1.4 CU. YD., 67 HP</t>
  </si>
  <si>
    <t>2.0 CU. YD. , 72 HP</t>
  </si>
  <si>
    <t>F6  *</t>
  </si>
  <si>
    <t>HP35 *</t>
  </si>
  <si>
    <t>PH-2*</t>
  </si>
  <si>
    <t>PH-4*</t>
  </si>
  <si>
    <t>PH-3*</t>
  </si>
  <si>
    <t>FX45/FX55  *</t>
  </si>
  <si>
    <t>DH312</t>
  </si>
  <si>
    <t>DH317</t>
  </si>
  <si>
    <t>ADD</t>
  </si>
  <si>
    <t>Topcon or Trimble or Smartgrade</t>
  </si>
  <si>
    <t>Topcon or Trimble</t>
  </si>
  <si>
    <t>H7i</t>
  </si>
  <si>
    <t>H11i</t>
  </si>
  <si>
    <t>3205/H5i</t>
  </si>
  <si>
    <t>2 month minimum and management approval required</t>
  </si>
  <si>
    <t>W50DC MILL  ***</t>
  </si>
  <si>
    <t>W150 MILL  ***</t>
  </si>
  <si>
    <t>W200 MILL  ***</t>
  </si>
  <si>
    <t>FX225/F22 *</t>
  </si>
  <si>
    <t>FX275 *</t>
  </si>
  <si>
    <t>FX475 *</t>
  </si>
  <si>
    <t>FX125  *</t>
  </si>
  <si>
    <t>3,250 LB. BREAKER</t>
  </si>
  <si>
    <t>FX175  *</t>
  </si>
  <si>
    <t>5,250 LB. BREAKER</t>
  </si>
  <si>
    <t>6,500 LB BREAKER</t>
  </si>
  <si>
    <t>8,500 LB BREAKER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</si>
</sst>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mmmm\ d\,\ yyyy"/>
    <numFmt numFmtId="169" formatCode="mm/dd/yy"/>
    <numFmt numFmtId="170" formatCode="0.0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&quot;$&quot;* #,##0.0000000_);_(&quot;$&quot;* \(#,##0.0000000\);_(&quot;$&quot;* &quot;-&quot;??_);_(@_)"/>
    <numFmt numFmtId="174" formatCode="_(&quot;$&quot;* #,##0.00000000_);_(&quot;$&quot;* \(#,##0.00000000\);_(&quot;$&quot;* &quot;-&quot;??_);_(@_)"/>
    <numFmt numFmtId="175" formatCode="_(&quot;$&quot;* #,##0.000000000_);_(&quot;$&quot;* \(#,##0.000000000\);_(&quot;$&quot;* &quot;-&quot;??_);_(@_)"/>
    <numFmt numFmtId="176" formatCode="_(&quot;$&quot;* #,##0.0000000000_);_(&quot;$&quot;* \(#,##0.0000000000\);_(&quot;$&quot;* &quot;-&quot;??_);_(@_)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_);_(&quot;$&quot;* \(#,##0.0\);_(&quot;$&quot;* &quot;-&quot;?_);_(@_)"/>
    <numFmt numFmtId="183" formatCode="_(&quot;$&quot;* #,##0_);_(&quot;$&quot;* \(#,##0\);_(&quot;$&quot;* &quot;-&quot;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Accounting"/>
      <sz val="11"/>
      <name val="Arial"/>
      <family val="2"/>
    </font>
    <font>
      <b/>
      <u val="single"/>
      <sz val="10"/>
      <name val="Arial"/>
      <family val="2"/>
    </font>
    <font>
      <i/>
      <sz val="11"/>
      <color indexed="8"/>
      <name val="Calibri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5" fillId="0" borderId="0" xfId="44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165" fontId="5" fillId="0" borderId="0" xfId="44" applyNumberFormat="1" applyFont="1" applyAlignment="1">
      <alignment horizontal="center"/>
    </xf>
    <xf numFmtId="165" fontId="5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6" fillId="0" borderId="0" xfId="44" applyNumberFormat="1" applyFont="1" applyAlignment="1">
      <alignment horizontal="center"/>
    </xf>
    <xf numFmtId="165" fontId="5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 horizontal="center"/>
    </xf>
    <xf numFmtId="165" fontId="5" fillId="0" borderId="0" xfId="44" applyNumberFormat="1" applyFont="1" applyAlignment="1">
      <alignment/>
    </xf>
    <xf numFmtId="0" fontId="5" fillId="0" borderId="0" xfId="0" applyFont="1" applyAlignment="1">
      <alignment/>
    </xf>
    <xf numFmtId="165" fontId="9" fillId="0" borderId="10" xfId="44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6" fontId="5" fillId="0" borderId="0" xfId="0" applyNumberFormat="1" applyFont="1" applyAlignment="1">
      <alignment/>
    </xf>
    <xf numFmtId="165" fontId="5" fillId="0" borderId="0" xfId="44" applyNumberFormat="1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44" applyNumberFormat="1" applyFont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Alignment="1">
      <alignment/>
    </xf>
    <xf numFmtId="16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165" fontId="5" fillId="0" borderId="11" xfId="44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6" fillId="0" borderId="0" xfId="44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6" fillId="0" borderId="0" xfId="44" applyNumberFormat="1" applyFont="1" applyAlignment="1">
      <alignment horizontal="center"/>
    </xf>
    <xf numFmtId="165" fontId="5" fillId="0" borderId="0" xfId="44" applyNumberFormat="1" applyFont="1" applyAlignment="1">
      <alignment horizontal="left"/>
    </xf>
    <xf numFmtId="44" fontId="5" fillId="0" borderId="0" xfId="44" applyFont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169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Font="1" applyFill="1" applyAlignment="1">
      <alignment/>
    </xf>
    <xf numFmtId="4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5" fontId="52" fillId="0" borderId="0" xfId="44" applyNumberFormat="1" applyFont="1" applyAlignment="1">
      <alignment horizontal="center"/>
    </xf>
    <xf numFmtId="165" fontId="52" fillId="0" borderId="0" xfId="44" applyNumberFormat="1" applyFont="1" applyAlignment="1">
      <alignment/>
    </xf>
    <xf numFmtId="6" fontId="52" fillId="0" borderId="0" xfId="0" applyNumberFormat="1" applyFont="1" applyAlignment="1">
      <alignment/>
    </xf>
    <xf numFmtId="165" fontId="52" fillId="0" borderId="0" xfId="44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0" xfId="0" applyFill="1" applyBorder="1" applyAlignment="1">
      <alignment/>
    </xf>
    <xf numFmtId="165" fontId="5" fillId="0" borderId="0" xfId="44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3" xfId="0" applyFont="1" applyBorder="1" applyAlignment="1">
      <alignment horizontal="left"/>
    </xf>
    <xf numFmtId="165" fontId="5" fillId="0" borderId="14" xfId="44" applyNumberFormat="1" applyFont="1" applyBorder="1" applyAlignment="1">
      <alignment horizontal="left"/>
    </xf>
    <xf numFmtId="165" fontId="5" fillId="0" borderId="0" xfId="44" applyNumberFormat="1" applyFont="1" applyFill="1" applyAlignment="1">
      <alignment horizontal="center"/>
    </xf>
    <xf numFmtId="165" fontId="5" fillId="0" borderId="0" xfId="44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44" applyNumberFormat="1" applyFont="1" applyFill="1" applyAlignment="1">
      <alignment/>
    </xf>
    <xf numFmtId="165" fontId="4" fillId="0" borderId="0" xfId="44" applyNumberFormat="1" applyFont="1" applyFill="1" applyAlignment="1">
      <alignment/>
    </xf>
    <xf numFmtId="165" fontId="6" fillId="0" borderId="0" xfId="44" applyNumberFormat="1" applyFont="1" applyFill="1" applyAlignment="1">
      <alignment horizontal="center"/>
    </xf>
    <xf numFmtId="165" fontId="5" fillId="0" borderId="0" xfId="44" applyNumberFormat="1" applyFont="1" applyFill="1" applyBorder="1" applyAlignment="1">
      <alignment/>
    </xf>
    <xf numFmtId="165" fontId="9" fillId="0" borderId="10" xfId="44" applyNumberFormat="1" applyFont="1" applyFill="1" applyBorder="1" applyAlignment="1">
      <alignment horizontal="center"/>
    </xf>
    <xf numFmtId="183" fontId="5" fillId="0" borderId="0" xfId="0" applyNumberFormat="1" applyFont="1" applyFill="1" applyAlignment="1">
      <alignment/>
    </xf>
    <xf numFmtId="165" fontId="0" fillId="0" borderId="0" xfId="44" applyNumberFormat="1" applyFont="1" applyAlignment="1">
      <alignment/>
    </xf>
    <xf numFmtId="0" fontId="5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0" fillId="0" borderId="0" xfId="44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4" fillId="0" borderId="0" xfId="0" applyFont="1" applyAlignment="1">
      <alignment horizontal="center"/>
    </xf>
    <xf numFmtId="165" fontId="5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Alignment="1">
      <alignment horizontal="center"/>
    </xf>
    <xf numFmtId="0" fontId="0" fillId="0" borderId="0" xfId="0" applyFont="1" applyFill="1" applyAlignment="1">
      <alignment/>
    </xf>
    <xf numFmtId="165" fontId="5" fillId="0" borderId="15" xfId="44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4" fontId="6" fillId="0" borderId="17" xfId="44" applyFont="1" applyBorder="1" applyAlignment="1">
      <alignment horizontal="left"/>
    </xf>
    <xf numFmtId="44" fontId="6" fillId="0" borderId="18" xfId="44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65" fontId="5" fillId="0" borderId="20" xfId="44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165" fontId="5" fillId="0" borderId="23" xfId="44" applyNumberFormat="1" applyFont="1" applyBorder="1" applyAlignment="1">
      <alignment horizontal="left"/>
    </xf>
    <xf numFmtId="165" fontId="5" fillId="0" borderId="24" xfId="44" applyNumberFormat="1" applyFont="1" applyBorder="1" applyAlignment="1">
      <alignment horizontal="left"/>
    </xf>
    <xf numFmtId="0" fontId="5" fillId="0" borderId="19" xfId="0" applyFont="1" applyBorder="1" applyAlignment="1">
      <alignment/>
    </xf>
    <xf numFmtId="165" fontId="5" fillId="0" borderId="25" xfId="44" applyNumberFormat="1" applyFont="1" applyBorder="1" applyAlignment="1">
      <alignment/>
    </xf>
    <xf numFmtId="0" fontId="5" fillId="0" borderId="19" xfId="0" applyFont="1" applyFill="1" applyBorder="1" applyAlignment="1">
      <alignment horizontal="left"/>
    </xf>
    <xf numFmtId="165" fontId="5" fillId="0" borderId="20" xfId="44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165" fontId="5" fillId="0" borderId="26" xfId="44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4" fontId="6" fillId="0" borderId="27" xfId="44" applyFont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9" xfId="0" applyFont="1" applyFill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35" xfId="0" applyFont="1" applyFill="1" applyBorder="1" applyAlignment="1">
      <alignment/>
    </xf>
    <xf numFmtId="165" fontId="5" fillId="0" borderId="36" xfId="44" applyNumberFormat="1" applyFont="1" applyBorder="1" applyAlignment="1">
      <alignment/>
    </xf>
    <xf numFmtId="165" fontId="5" fillId="0" borderId="20" xfId="44" applyNumberFormat="1" applyFont="1" applyBorder="1" applyAlignment="1">
      <alignment horizontal="center"/>
    </xf>
    <xf numFmtId="165" fontId="6" fillId="0" borderId="31" xfId="44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17" xfId="44" applyFont="1" applyBorder="1" applyAlignment="1">
      <alignment horizontal="left"/>
    </xf>
    <xf numFmtId="44" fontId="4" fillId="0" borderId="18" xfId="44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65" fontId="14" fillId="0" borderId="11" xfId="44" applyNumberFormat="1" applyFont="1" applyBorder="1" applyAlignment="1">
      <alignment/>
    </xf>
    <xf numFmtId="165" fontId="14" fillId="0" borderId="20" xfId="44" applyNumberFormat="1" applyFont="1" applyBorder="1" applyAlignment="1">
      <alignment/>
    </xf>
    <xf numFmtId="165" fontId="14" fillId="0" borderId="11" xfId="44" applyNumberFormat="1" applyFont="1" applyBorder="1" applyAlignment="1">
      <alignment horizontal="left"/>
    </xf>
    <xf numFmtId="165" fontId="14" fillId="0" borderId="20" xfId="44" applyNumberFormat="1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165" fontId="14" fillId="0" borderId="24" xfId="44" applyNumberFormat="1" applyFont="1" applyBorder="1" applyAlignment="1">
      <alignment horizontal="left"/>
    </xf>
    <xf numFmtId="165" fontId="14" fillId="0" borderId="26" xfId="44" applyNumberFormat="1" applyFont="1" applyBorder="1" applyAlignment="1">
      <alignment horizontal="left"/>
    </xf>
    <xf numFmtId="165" fontId="5" fillId="0" borderId="11" xfId="44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165" fontId="0" fillId="0" borderId="11" xfId="44" applyNumberFormat="1" applyFont="1" applyBorder="1" applyAlignment="1">
      <alignment/>
    </xf>
    <xf numFmtId="165" fontId="5" fillId="0" borderId="37" xfId="44" applyNumberFormat="1" applyFont="1" applyFill="1" applyBorder="1" applyAlignment="1">
      <alignment horizontal="left"/>
    </xf>
    <xf numFmtId="165" fontId="5" fillId="0" borderId="20" xfId="44" applyNumberFormat="1" applyFont="1" applyFill="1" applyBorder="1" applyAlignment="1">
      <alignment horizontal="left"/>
    </xf>
    <xf numFmtId="183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6.7109375" style="149" customWidth="1"/>
    <col min="2" max="2" width="35.7109375" style="0" customWidth="1"/>
    <col min="3" max="3" width="10.7109375" style="0" hidden="1" customWidth="1"/>
    <col min="4" max="4" width="10.7109375" style="23" customWidth="1"/>
    <col min="5" max="5" width="9.7109375" style="49" customWidth="1"/>
    <col min="6" max="9" width="9.7109375" style="0" hidden="1" customWidth="1"/>
    <col min="10" max="10" width="13.140625" style="0" hidden="1" customWidth="1"/>
    <col min="11" max="11" width="2.7109375" style="0" customWidth="1"/>
    <col min="12" max="12" width="24.7109375" style="0" customWidth="1"/>
    <col min="13" max="13" width="37.7109375" style="0" customWidth="1"/>
    <col min="14" max="14" width="9.7109375" style="0" hidden="1" customWidth="1"/>
    <col min="15" max="15" width="9.7109375" style="23" customWidth="1"/>
    <col min="16" max="16" width="9.7109375" style="0" customWidth="1"/>
    <col min="17" max="20" width="9.7109375" style="0" hidden="1" customWidth="1"/>
    <col min="21" max="21" width="1.7109375" style="0" customWidth="1"/>
    <col min="22" max="22" width="12.7109375" style="0" customWidth="1"/>
    <col min="23" max="23" width="22.7109375" style="0" customWidth="1"/>
    <col min="24" max="24" width="9.7109375" style="0" customWidth="1"/>
    <col min="25" max="25" width="11.57421875" style="0" bestFit="1" customWidth="1"/>
  </cols>
  <sheetData>
    <row r="1" spans="1:22" ht="15">
      <c r="A1" s="48">
        <v>42766</v>
      </c>
      <c r="B1" s="3"/>
      <c r="C1" s="3"/>
      <c r="D1" s="27"/>
      <c r="E1" s="3"/>
      <c r="F1" s="3"/>
      <c r="G1" s="3"/>
      <c r="H1" s="3"/>
      <c r="I1" s="3"/>
      <c r="J1" s="3"/>
      <c r="K1" s="3"/>
      <c r="L1" s="3"/>
      <c r="M1" s="3"/>
      <c r="N1" s="3"/>
      <c r="O1" s="27"/>
      <c r="P1" s="3"/>
      <c r="Q1" s="3"/>
      <c r="R1" s="3"/>
      <c r="S1" s="3"/>
      <c r="T1" s="3"/>
      <c r="U1" s="3"/>
      <c r="V1" s="3"/>
    </row>
    <row r="2" spans="1:22" ht="15">
      <c r="A2" s="64"/>
      <c r="B2" s="3"/>
      <c r="C2" s="3"/>
      <c r="D2" s="69"/>
      <c r="E2" s="59"/>
      <c r="F2" s="64">
        <v>2013</v>
      </c>
      <c r="G2" s="64">
        <v>2013</v>
      </c>
      <c r="H2" s="64">
        <v>2012</v>
      </c>
      <c r="I2" s="64">
        <v>2012</v>
      </c>
      <c r="J2" s="64">
        <v>2012</v>
      </c>
      <c r="K2" s="3"/>
      <c r="P2" s="59"/>
      <c r="V2" s="3"/>
    </row>
    <row r="3" spans="1:25" ht="19.5">
      <c r="A3" s="90" t="s">
        <v>0</v>
      </c>
      <c r="B3" s="3"/>
      <c r="C3" s="2" t="s">
        <v>29</v>
      </c>
      <c r="D3" s="90" t="s">
        <v>29</v>
      </c>
      <c r="E3" s="90" t="s">
        <v>1</v>
      </c>
      <c r="F3" s="2" t="s">
        <v>223</v>
      </c>
      <c r="G3" s="2" t="s">
        <v>222</v>
      </c>
      <c r="H3" s="2" t="s">
        <v>224</v>
      </c>
      <c r="I3" s="2" t="s">
        <v>225</v>
      </c>
      <c r="J3" s="2" t="s">
        <v>226</v>
      </c>
      <c r="K3" s="3"/>
      <c r="L3" s="1" t="s">
        <v>48</v>
      </c>
      <c r="M3" s="1" t="s">
        <v>21</v>
      </c>
      <c r="N3" s="18" t="s">
        <v>29</v>
      </c>
      <c r="O3" s="80" t="s">
        <v>265</v>
      </c>
      <c r="P3" s="19" t="s">
        <v>266</v>
      </c>
      <c r="Q3" s="2" t="s">
        <v>223</v>
      </c>
      <c r="R3" s="2" t="s">
        <v>222</v>
      </c>
      <c r="S3" s="2" t="s">
        <v>224</v>
      </c>
      <c r="T3" s="2" t="s">
        <v>225</v>
      </c>
      <c r="V3" s="1"/>
      <c r="X3" s="1"/>
      <c r="Y3" s="1"/>
    </row>
    <row r="4" spans="1:21" ht="14.25">
      <c r="A4" s="64" t="s">
        <v>315</v>
      </c>
      <c r="B4" s="3" t="s">
        <v>390</v>
      </c>
      <c r="C4" s="8">
        <v>1000</v>
      </c>
      <c r="D4" s="81">
        <f>E4*0.4</f>
        <v>960</v>
      </c>
      <c r="E4" s="72">
        <v>2400</v>
      </c>
      <c r="F4" s="8">
        <v>2200</v>
      </c>
      <c r="G4" s="60">
        <v>2750</v>
      </c>
      <c r="H4" s="8">
        <v>2550</v>
      </c>
      <c r="I4" s="8"/>
      <c r="J4" s="8"/>
      <c r="K4" s="3"/>
      <c r="L4" s="3" t="s">
        <v>255</v>
      </c>
      <c r="M4" s="3" t="s">
        <v>164</v>
      </c>
      <c r="N4" s="8">
        <v>1300</v>
      </c>
      <c r="O4" s="81">
        <f aca="true" t="shared" si="0" ref="O4:O9">P4*0.4</f>
        <v>1400</v>
      </c>
      <c r="P4" s="72">
        <v>3500</v>
      </c>
      <c r="U4" s="9"/>
    </row>
    <row r="5" spans="1:21" ht="14.25" customHeight="1">
      <c r="A5" s="64" t="s">
        <v>316</v>
      </c>
      <c r="B5" s="3" t="s">
        <v>391</v>
      </c>
      <c r="C5" s="8">
        <v>1200</v>
      </c>
      <c r="D5" s="81">
        <f>E5*0.4</f>
        <v>1120</v>
      </c>
      <c r="E5" s="72">
        <v>2800</v>
      </c>
      <c r="F5" s="8">
        <v>2600</v>
      </c>
      <c r="G5" s="8">
        <v>2950</v>
      </c>
      <c r="H5" s="8">
        <v>2625</v>
      </c>
      <c r="I5" s="8"/>
      <c r="J5" s="8"/>
      <c r="K5" s="3"/>
      <c r="L5" s="3" t="s">
        <v>65</v>
      </c>
      <c r="M5" s="3" t="s">
        <v>40</v>
      </c>
      <c r="N5" s="8">
        <v>1500</v>
      </c>
      <c r="O5" s="81">
        <f t="shared" si="0"/>
        <v>1600</v>
      </c>
      <c r="P5" s="72">
        <v>4000</v>
      </c>
      <c r="Q5" s="8"/>
      <c r="R5" s="60">
        <v>4260</v>
      </c>
      <c r="S5" s="8">
        <v>3400</v>
      </c>
      <c r="T5" s="8">
        <v>2700</v>
      </c>
      <c r="U5" s="10"/>
    </row>
    <row r="6" spans="1:21" ht="14.25" customHeight="1">
      <c r="A6" s="64" t="s">
        <v>317</v>
      </c>
      <c r="B6" s="3" t="s">
        <v>392</v>
      </c>
      <c r="C6" s="8">
        <v>1200</v>
      </c>
      <c r="D6" s="81">
        <f>E6*0.4</f>
        <v>1200</v>
      </c>
      <c r="E6" s="72">
        <v>3000</v>
      </c>
      <c r="F6" s="8">
        <v>3300</v>
      </c>
      <c r="G6" s="60">
        <v>3350</v>
      </c>
      <c r="H6" s="8">
        <v>2700</v>
      </c>
      <c r="I6" s="8"/>
      <c r="J6" s="8"/>
      <c r="K6" s="3"/>
      <c r="L6" s="3" t="s">
        <v>230</v>
      </c>
      <c r="M6" s="3" t="s">
        <v>44</v>
      </c>
      <c r="N6" s="8">
        <v>1700</v>
      </c>
      <c r="O6" s="81">
        <f t="shared" si="0"/>
        <v>1920</v>
      </c>
      <c r="P6" s="72">
        <v>4800</v>
      </c>
      <c r="Q6" s="8"/>
      <c r="R6" s="8"/>
      <c r="S6" s="8"/>
      <c r="T6" s="8"/>
      <c r="U6" s="10"/>
    </row>
    <row r="7" spans="1:21" ht="14.25">
      <c r="A7" s="64" t="s">
        <v>389</v>
      </c>
      <c r="B7" s="3" t="s">
        <v>393</v>
      </c>
      <c r="C7" s="8">
        <v>2100</v>
      </c>
      <c r="D7" s="81">
        <f>E7*0.4</f>
        <v>1960</v>
      </c>
      <c r="E7" s="72">
        <v>4900</v>
      </c>
      <c r="F7" s="8"/>
      <c r="G7" s="8">
        <v>4500</v>
      </c>
      <c r="H7" s="8"/>
      <c r="I7" s="8"/>
      <c r="J7" s="8"/>
      <c r="K7" s="3"/>
      <c r="L7" s="3" t="s">
        <v>63</v>
      </c>
      <c r="M7" s="17" t="s">
        <v>64</v>
      </c>
      <c r="N7" s="8">
        <v>2000</v>
      </c>
      <c r="O7" s="81">
        <f t="shared" si="0"/>
        <v>2040</v>
      </c>
      <c r="P7" s="72">
        <v>5100</v>
      </c>
      <c r="Q7" s="8"/>
      <c r="R7" s="8">
        <v>5720</v>
      </c>
      <c r="S7" s="8">
        <v>5100</v>
      </c>
      <c r="T7" s="60">
        <v>5670</v>
      </c>
      <c r="U7" s="8"/>
    </row>
    <row r="8" spans="1:25" ht="14.25">
      <c r="A8" s="64" t="s">
        <v>18</v>
      </c>
      <c r="B8" s="3" t="s">
        <v>53</v>
      </c>
      <c r="C8" s="8">
        <v>80</v>
      </c>
      <c r="D8" s="81">
        <f>E8*0.4</f>
        <v>80</v>
      </c>
      <c r="E8" s="72">
        <v>200</v>
      </c>
      <c r="F8" s="8"/>
      <c r="G8" s="8"/>
      <c r="H8" s="8"/>
      <c r="I8" s="8"/>
      <c r="J8" s="8"/>
      <c r="K8" s="3"/>
      <c r="L8" s="3" t="s">
        <v>163</v>
      </c>
      <c r="M8" s="3" t="s">
        <v>34</v>
      </c>
      <c r="N8" s="9">
        <v>2000</v>
      </c>
      <c r="O8" s="81">
        <f t="shared" si="0"/>
        <v>2360</v>
      </c>
      <c r="P8" s="73">
        <v>5900</v>
      </c>
      <c r="Q8" s="8"/>
      <c r="R8" s="8"/>
      <c r="S8" s="8"/>
      <c r="T8" s="8"/>
      <c r="U8" s="8"/>
      <c r="V8" s="3"/>
      <c r="X8" s="9"/>
      <c r="Y8" s="9"/>
    </row>
    <row r="9" spans="1:25" ht="15">
      <c r="A9" s="90" t="s">
        <v>2</v>
      </c>
      <c r="D9" s="81"/>
      <c r="E9" s="23"/>
      <c r="K9" s="3"/>
      <c r="L9" s="3" t="s">
        <v>101</v>
      </c>
      <c r="M9" s="3" t="s">
        <v>102</v>
      </c>
      <c r="N9" s="8">
        <v>2400</v>
      </c>
      <c r="O9" s="81">
        <f t="shared" si="0"/>
        <v>2480</v>
      </c>
      <c r="P9" s="72">
        <v>6200</v>
      </c>
      <c r="Q9" s="9"/>
      <c r="R9" s="9">
        <v>6200</v>
      </c>
      <c r="S9" s="9">
        <v>5500</v>
      </c>
      <c r="T9" s="61">
        <v>6300</v>
      </c>
      <c r="U9" s="8"/>
      <c r="V9" s="1"/>
      <c r="X9" s="9"/>
      <c r="Y9" s="9"/>
    </row>
    <row r="10" spans="1:25" ht="14.25">
      <c r="A10" s="64" t="s">
        <v>260</v>
      </c>
      <c r="B10" s="3" t="s">
        <v>283</v>
      </c>
      <c r="C10" s="8">
        <v>1200</v>
      </c>
      <c r="D10" s="81">
        <f aca="true" t="shared" si="1" ref="D10:D30">E10*0.4</f>
        <v>1200</v>
      </c>
      <c r="E10" s="72">
        <v>3000</v>
      </c>
      <c r="F10" s="8"/>
      <c r="G10" s="60">
        <v>3430</v>
      </c>
      <c r="H10" s="8"/>
      <c r="I10" s="8"/>
      <c r="J10" s="8"/>
      <c r="K10" s="3"/>
      <c r="L10" s="3" t="s">
        <v>377</v>
      </c>
      <c r="M10" s="3" t="s">
        <v>378</v>
      </c>
      <c r="O10" s="73">
        <v>2500</v>
      </c>
      <c r="P10" s="72">
        <v>6500</v>
      </c>
      <c r="Q10" s="8"/>
      <c r="R10" s="8"/>
      <c r="S10" s="8"/>
      <c r="T10" s="8"/>
      <c r="U10" s="8"/>
      <c r="V10" s="3"/>
      <c r="W10" s="3"/>
      <c r="X10" s="8"/>
      <c r="Y10" s="8"/>
    </row>
    <row r="11" spans="1:21" ht="15">
      <c r="A11" s="64" t="s">
        <v>253</v>
      </c>
      <c r="B11" s="3" t="s">
        <v>284</v>
      </c>
      <c r="C11" s="8">
        <v>1300</v>
      </c>
      <c r="D11" s="81">
        <f t="shared" si="1"/>
        <v>1360</v>
      </c>
      <c r="E11" s="72">
        <v>3400</v>
      </c>
      <c r="F11" s="8"/>
      <c r="G11" s="60">
        <v>3780</v>
      </c>
      <c r="H11" s="8">
        <v>3175</v>
      </c>
      <c r="I11" s="8"/>
      <c r="J11" s="8"/>
      <c r="K11" s="3"/>
      <c r="L11" s="3" t="s">
        <v>345</v>
      </c>
      <c r="M11" s="3" t="s">
        <v>346</v>
      </c>
      <c r="O11" s="81">
        <f>P11*0.4</f>
        <v>2880</v>
      </c>
      <c r="P11" s="72">
        <v>7200</v>
      </c>
      <c r="Q11" s="11"/>
      <c r="R11" s="11"/>
      <c r="S11" s="11"/>
      <c r="T11" s="11"/>
      <c r="U11" s="8"/>
    </row>
    <row r="12" spans="1:21" ht="15">
      <c r="A12" s="64" t="s">
        <v>250</v>
      </c>
      <c r="B12" s="3" t="s">
        <v>285</v>
      </c>
      <c r="C12" s="8">
        <v>1900</v>
      </c>
      <c r="D12" s="81">
        <f t="shared" si="1"/>
        <v>1800</v>
      </c>
      <c r="E12" s="72">
        <v>4500</v>
      </c>
      <c r="F12" s="8">
        <v>4200</v>
      </c>
      <c r="G12" s="60">
        <v>5000</v>
      </c>
      <c r="H12" s="8"/>
      <c r="I12" s="8"/>
      <c r="J12" s="8"/>
      <c r="K12" s="3"/>
      <c r="L12" s="1"/>
      <c r="M12" s="1" t="s">
        <v>32</v>
      </c>
      <c r="N12" s="11"/>
      <c r="O12" s="81"/>
      <c r="P12" s="78"/>
      <c r="Q12" s="8">
        <v>3000</v>
      </c>
      <c r="R12" s="8">
        <v>3050</v>
      </c>
      <c r="S12" s="60">
        <v>4500</v>
      </c>
      <c r="T12" s="8">
        <v>3520</v>
      </c>
      <c r="U12" s="10"/>
    </row>
    <row r="13" spans="1:22" ht="15">
      <c r="A13" s="64" t="s">
        <v>252</v>
      </c>
      <c r="B13" s="3" t="s">
        <v>285</v>
      </c>
      <c r="C13" s="8">
        <v>2000</v>
      </c>
      <c r="D13" s="81">
        <f t="shared" si="1"/>
        <v>1960</v>
      </c>
      <c r="E13" s="72">
        <v>4900</v>
      </c>
      <c r="F13" s="8">
        <v>4300</v>
      </c>
      <c r="G13" s="60">
        <v>5640</v>
      </c>
      <c r="H13" s="8">
        <v>5200</v>
      </c>
      <c r="I13" s="8">
        <v>5300</v>
      </c>
      <c r="J13" s="8">
        <v>4500</v>
      </c>
      <c r="K13" s="3"/>
      <c r="L13" s="6" t="s">
        <v>444</v>
      </c>
      <c r="M13" s="3" t="s">
        <v>49</v>
      </c>
      <c r="N13" s="8">
        <v>1300</v>
      </c>
      <c r="O13" s="81">
        <f>P13*0.4</f>
        <v>1320</v>
      </c>
      <c r="P13" s="72">
        <v>3300</v>
      </c>
      <c r="Q13" s="8">
        <v>3900</v>
      </c>
      <c r="R13" s="8">
        <v>4500</v>
      </c>
      <c r="S13" s="8">
        <v>4800</v>
      </c>
      <c r="T13" s="60">
        <v>4950</v>
      </c>
      <c r="U13" s="11"/>
      <c r="V13" s="3"/>
    </row>
    <row r="14" spans="1:21" ht="14.25">
      <c r="A14" s="64" t="s">
        <v>251</v>
      </c>
      <c r="B14" s="3" t="s">
        <v>286</v>
      </c>
      <c r="C14" s="9">
        <v>2100</v>
      </c>
      <c r="D14" s="81">
        <f t="shared" si="1"/>
        <v>2120</v>
      </c>
      <c r="E14" s="73">
        <v>5300</v>
      </c>
      <c r="F14" s="9">
        <v>4800</v>
      </c>
      <c r="G14" s="61">
        <v>5900</v>
      </c>
      <c r="H14" s="9">
        <v>5500</v>
      </c>
      <c r="I14" s="9">
        <v>5240</v>
      </c>
      <c r="J14" s="9"/>
      <c r="K14" s="3"/>
      <c r="L14" s="6" t="s">
        <v>442</v>
      </c>
      <c r="M14" s="3" t="s">
        <v>26</v>
      </c>
      <c r="N14" s="8">
        <v>1700</v>
      </c>
      <c r="O14" s="81">
        <f>P14*0.4</f>
        <v>1680</v>
      </c>
      <c r="P14" s="72">
        <v>4200</v>
      </c>
      <c r="Q14" s="8">
        <v>5000</v>
      </c>
      <c r="R14" s="60">
        <v>6100</v>
      </c>
      <c r="S14" s="8">
        <v>6000</v>
      </c>
      <c r="T14" s="8">
        <v>5400</v>
      </c>
      <c r="U14" s="8"/>
    </row>
    <row r="15" spans="1:21" ht="14.25">
      <c r="A15" s="64" t="s">
        <v>218</v>
      </c>
      <c r="B15" s="3" t="s">
        <v>287</v>
      </c>
      <c r="C15" s="8">
        <v>2400</v>
      </c>
      <c r="D15" s="81">
        <f t="shared" si="1"/>
        <v>2360</v>
      </c>
      <c r="E15" s="72">
        <v>5900</v>
      </c>
      <c r="F15" s="8"/>
      <c r="G15" s="60">
        <v>6250</v>
      </c>
      <c r="H15" s="8"/>
      <c r="I15" s="8"/>
      <c r="J15" s="8"/>
      <c r="K15" s="3"/>
      <c r="L15" s="6" t="s">
        <v>443</v>
      </c>
      <c r="M15" s="3" t="s">
        <v>27</v>
      </c>
      <c r="N15" s="8">
        <v>2100</v>
      </c>
      <c r="O15" s="81">
        <f>P15*0.4</f>
        <v>2200</v>
      </c>
      <c r="P15" s="72">
        <v>5500</v>
      </c>
      <c r="U15" s="8"/>
    </row>
    <row r="16" spans="1:22" ht="14.25">
      <c r="A16" s="64" t="s">
        <v>221</v>
      </c>
      <c r="B16" s="3" t="s">
        <v>288</v>
      </c>
      <c r="C16" s="8">
        <v>2700</v>
      </c>
      <c r="D16" s="81">
        <f t="shared" si="1"/>
        <v>2760</v>
      </c>
      <c r="E16" s="72">
        <v>6900</v>
      </c>
      <c r="F16" s="8">
        <v>7200</v>
      </c>
      <c r="G16" s="8"/>
      <c r="H16" s="8"/>
      <c r="I16" s="8"/>
      <c r="J16" s="8">
        <v>8000</v>
      </c>
      <c r="K16" s="3"/>
      <c r="L16" s="6" t="s">
        <v>408</v>
      </c>
      <c r="M16" s="3" t="s">
        <v>409</v>
      </c>
      <c r="O16" s="81">
        <f>P16*0.4</f>
        <v>2400</v>
      </c>
      <c r="P16" s="72">
        <v>6000</v>
      </c>
      <c r="U16" s="8"/>
      <c r="V16" s="3"/>
    </row>
    <row r="17" spans="1:22" ht="14.25">
      <c r="A17" s="64" t="s">
        <v>220</v>
      </c>
      <c r="B17" s="3" t="s">
        <v>289</v>
      </c>
      <c r="C17" s="8">
        <v>2600</v>
      </c>
      <c r="D17" s="81">
        <f t="shared" si="1"/>
        <v>2520</v>
      </c>
      <c r="E17" s="72">
        <v>6300</v>
      </c>
      <c r="F17" s="8">
        <v>6000</v>
      </c>
      <c r="G17" s="60">
        <v>6540</v>
      </c>
      <c r="H17" s="8">
        <v>6050</v>
      </c>
      <c r="I17" s="8">
        <v>5640</v>
      </c>
      <c r="J17" s="8">
        <v>6000</v>
      </c>
      <c r="K17" s="3"/>
      <c r="Q17" s="8"/>
      <c r="R17" s="8"/>
      <c r="S17" s="8"/>
      <c r="T17" s="8"/>
      <c r="U17" s="8"/>
      <c r="V17" s="3"/>
    </row>
    <row r="18" spans="1:22" ht="14.25">
      <c r="A18" s="64" t="s">
        <v>114</v>
      </c>
      <c r="B18" s="3" t="s">
        <v>290</v>
      </c>
      <c r="C18" s="8">
        <v>3250</v>
      </c>
      <c r="D18" s="81">
        <f t="shared" si="1"/>
        <v>3280</v>
      </c>
      <c r="E18" s="72">
        <v>8200</v>
      </c>
      <c r="F18" s="8"/>
      <c r="G18" s="8"/>
      <c r="H18" s="8"/>
      <c r="I18" s="8"/>
      <c r="J18" s="8"/>
      <c r="K18" s="3"/>
      <c r="Q18" s="8"/>
      <c r="R18" s="8"/>
      <c r="S18" s="8"/>
      <c r="T18" s="8"/>
      <c r="U18" s="10"/>
      <c r="V18" s="3"/>
    </row>
    <row r="19" spans="1:22" ht="15">
      <c r="A19" s="64" t="s">
        <v>254</v>
      </c>
      <c r="B19" s="3" t="s">
        <v>291</v>
      </c>
      <c r="C19" s="8">
        <v>2700</v>
      </c>
      <c r="D19" s="81">
        <f t="shared" si="1"/>
        <v>2640</v>
      </c>
      <c r="E19" s="72">
        <v>6600</v>
      </c>
      <c r="F19" s="8"/>
      <c r="G19" s="8"/>
      <c r="H19" s="8"/>
      <c r="I19" s="8"/>
      <c r="J19" s="60">
        <v>10000</v>
      </c>
      <c r="K19" s="3"/>
      <c r="L19" s="20" t="s">
        <v>52</v>
      </c>
      <c r="M19" s="1" t="s">
        <v>51</v>
      </c>
      <c r="Q19" s="9"/>
      <c r="R19" s="9"/>
      <c r="S19" s="9"/>
      <c r="T19" s="9">
        <v>26250</v>
      </c>
      <c r="U19" s="8"/>
      <c r="V19" s="3"/>
    </row>
    <row r="20" spans="1:22" ht="14.25">
      <c r="A20" s="64" t="s">
        <v>157</v>
      </c>
      <c r="B20" s="3" t="s">
        <v>292</v>
      </c>
      <c r="C20" s="8">
        <v>3100</v>
      </c>
      <c r="D20" s="81">
        <f t="shared" si="1"/>
        <v>3040</v>
      </c>
      <c r="E20" s="72">
        <v>7600</v>
      </c>
      <c r="F20" s="8">
        <v>6200</v>
      </c>
      <c r="G20" s="60">
        <v>6900</v>
      </c>
      <c r="H20" s="8"/>
      <c r="I20" s="8">
        <v>6210</v>
      </c>
      <c r="J20" s="8">
        <v>6000</v>
      </c>
      <c r="K20" s="3"/>
      <c r="L20" s="6" t="s">
        <v>446</v>
      </c>
      <c r="M20" s="3" t="s">
        <v>256</v>
      </c>
      <c r="P20" s="72">
        <v>12000</v>
      </c>
      <c r="Q20" s="22"/>
      <c r="R20" s="22"/>
      <c r="S20" s="22"/>
      <c r="T20" s="22"/>
      <c r="U20" s="8"/>
      <c r="V20" s="3"/>
    </row>
    <row r="21" spans="1:22" ht="14.25">
      <c r="A21" s="64" t="s">
        <v>318</v>
      </c>
      <c r="B21" s="3" t="s">
        <v>293</v>
      </c>
      <c r="C21" s="8">
        <v>3500</v>
      </c>
      <c r="D21" s="81">
        <f t="shared" si="1"/>
        <v>3440</v>
      </c>
      <c r="E21" s="72">
        <v>8600</v>
      </c>
      <c r="F21" s="8">
        <v>7800</v>
      </c>
      <c r="G21" s="8">
        <v>7790</v>
      </c>
      <c r="H21" s="8">
        <v>7150</v>
      </c>
      <c r="I21" s="8">
        <v>7155</v>
      </c>
      <c r="J21" s="8">
        <v>6900</v>
      </c>
      <c r="K21" s="3"/>
      <c r="L21" s="6" t="s">
        <v>103</v>
      </c>
      <c r="M21" s="27" t="s">
        <v>72</v>
      </c>
      <c r="O21" s="72"/>
      <c r="P21" s="8">
        <v>22000</v>
      </c>
      <c r="Q21" s="8"/>
      <c r="R21" s="8">
        <v>18950</v>
      </c>
      <c r="S21" s="8"/>
      <c r="T21" s="8"/>
      <c r="U21" s="8"/>
      <c r="V21" s="3"/>
    </row>
    <row r="22" spans="1:22" ht="14.25">
      <c r="A22" s="64" t="s">
        <v>376</v>
      </c>
      <c r="B22" s="3" t="s">
        <v>75</v>
      </c>
      <c r="C22" s="8">
        <v>5500</v>
      </c>
      <c r="D22" s="81">
        <f t="shared" si="1"/>
        <v>5200</v>
      </c>
      <c r="E22" s="72">
        <v>13000</v>
      </c>
      <c r="F22" s="60">
        <v>8900</v>
      </c>
      <c r="G22" s="8">
        <v>9370</v>
      </c>
      <c r="H22" s="8">
        <v>7850</v>
      </c>
      <c r="I22" s="8">
        <v>8685</v>
      </c>
      <c r="J22" s="8"/>
      <c r="K22" s="3"/>
      <c r="L22" s="6" t="s">
        <v>447</v>
      </c>
      <c r="M22" s="27" t="s">
        <v>152</v>
      </c>
      <c r="O22" s="72"/>
      <c r="P22" s="8">
        <v>27000</v>
      </c>
      <c r="U22" s="8"/>
      <c r="V22" s="3"/>
    </row>
    <row r="23" spans="1:22" ht="14.25">
      <c r="A23" s="64" t="s">
        <v>158</v>
      </c>
      <c r="B23" s="3" t="s">
        <v>294</v>
      </c>
      <c r="C23" s="8">
        <v>4300</v>
      </c>
      <c r="D23" s="81">
        <f t="shared" si="1"/>
        <v>3960</v>
      </c>
      <c r="E23" s="72">
        <v>9900</v>
      </c>
      <c r="F23" s="8"/>
      <c r="G23" s="8"/>
      <c r="H23" s="8"/>
      <c r="I23" s="8"/>
      <c r="J23" s="8">
        <v>13500</v>
      </c>
      <c r="K23" s="3"/>
      <c r="L23" s="6" t="s">
        <v>448</v>
      </c>
      <c r="M23" s="3" t="s">
        <v>151</v>
      </c>
      <c r="O23" s="73"/>
      <c r="P23" s="9">
        <v>32000</v>
      </c>
      <c r="Q23" s="8"/>
      <c r="R23" s="8"/>
      <c r="S23" s="8"/>
      <c r="T23" s="8"/>
      <c r="U23" s="8"/>
      <c r="V23" s="3"/>
    </row>
    <row r="24" spans="1:22" ht="14.25">
      <c r="A24" s="64" t="s">
        <v>159</v>
      </c>
      <c r="B24" s="3" t="s">
        <v>294</v>
      </c>
      <c r="C24" s="8">
        <v>6000</v>
      </c>
      <c r="D24" s="81">
        <f t="shared" si="1"/>
        <v>5560</v>
      </c>
      <c r="E24" s="72">
        <v>13900</v>
      </c>
      <c r="F24" s="8">
        <v>9600</v>
      </c>
      <c r="G24" s="60">
        <v>11250</v>
      </c>
      <c r="H24" s="8">
        <v>8250</v>
      </c>
      <c r="I24" s="8">
        <v>9760</v>
      </c>
      <c r="J24" s="8">
        <v>10200</v>
      </c>
      <c r="K24" s="3"/>
      <c r="L24" s="6" t="s">
        <v>379</v>
      </c>
      <c r="M24" s="27" t="s">
        <v>73</v>
      </c>
      <c r="O24" s="72"/>
      <c r="P24" s="8">
        <v>24000</v>
      </c>
      <c r="Q24" s="8"/>
      <c r="R24" s="8"/>
      <c r="S24" s="8"/>
      <c r="T24" s="8"/>
      <c r="U24" s="9"/>
      <c r="V24" s="3"/>
    </row>
    <row r="25" spans="1:22" ht="14.25">
      <c r="A25" s="64" t="s">
        <v>160</v>
      </c>
      <c r="B25" s="3" t="s">
        <v>295</v>
      </c>
      <c r="C25" s="8"/>
      <c r="D25" s="81">
        <f t="shared" si="1"/>
        <v>8600</v>
      </c>
      <c r="E25" s="72">
        <v>21500</v>
      </c>
      <c r="F25" s="8">
        <v>13000</v>
      </c>
      <c r="G25" s="60">
        <v>15500</v>
      </c>
      <c r="H25" s="8">
        <v>12600</v>
      </c>
      <c r="I25" s="8">
        <v>12990</v>
      </c>
      <c r="J25" s="8">
        <v>13500</v>
      </c>
      <c r="K25" s="3"/>
      <c r="L25" s="6" t="s">
        <v>282</v>
      </c>
      <c r="M25" s="27" t="s">
        <v>73</v>
      </c>
      <c r="O25" s="72"/>
      <c r="P25" s="8">
        <v>26000</v>
      </c>
      <c r="Q25" s="8"/>
      <c r="R25" s="8"/>
      <c r="S25" s="8"/>
      <c r="T25" s="8"/>
      <c r="U25" s="12"/>
      <c r="V25" s="3"/>
    </row>
    <row r="26" spans="1:22" ht="14.25">
      <c r="A26" s="64" t="s">
        <v>161</v>
      </c>
      <c r="B26" s="3" t="s">
        <v>296</v>
      </c>
      <c r="D26" s="81">
        <f t="shared" si="1"/>
        <v>11000</v>
      </c>
      <c r="E26" s="72">
        <v>27500</v>
      </c>
      <c r="F26" s="8">
        <v>20000</v>
      </c>
      <c r="G26" s="60">
        <v>23500</v>
      </c>
      <c r="H26" s="8"/>
      <c r="I26" s="8">
        <v>21630</v>
      </c>
      <c r="J26" s="8">
        <v>20000</v>
      </c>
      <c r="K26" s="3"/>
      <c r="U26" s="8"/>
      <c r="V26" s="3"/>
    </row>
    <row r="27" spans="1:22" ht="14.25">
      <c r="A27" s="64" t="s">
        <v>18</v>
      </c>
      <c r="B27" s="3" t="s">
        <v>258</v>
      </c>
      <c r="C27" s="8">
        <v>200</v>
      </c>
      <c r="D27" s="81">
        <f t="shared" si="1"/>
        <v>160</v>
      </c>
      <c r="E27" s="72">
        <v>400</v>
      </c>
      <c r="F27" s="21"/>
      <c r="G27" s="62">
        <v>29500</v>
      </c>
      <c r="H27" s="21"/>
      <c r="I27" s="21">
        <v>26760</v>
      </c>
      <c r="J27" s="21">
        <v>27000</v>
      </c>
      <c r="K27" s="3"/>
      <c r="U27" s="8"/>
      <c r="V27" s="3"/>
    </row>
    <row r="28" spans="2:22" ht="15">
      <c r="B28" s="3" t="s">
        <v>259</v>
      </c>
      <c r="C28" s="8">
        <v>250</v>
      </c>
      <c r="D28" s="81">
        <f t="shared" si="1"/>
        <v>200</v>
      </c>
      <c r="E28" s="72">
        <v>500</v>
      </c>
      <c r="F28" s="8">
        <v>500</v>
      </c>
      <c r="G28" s="8"/>
      <c r="H28" s="8"/>
      <c r="I28" s="8"/>
      <c r="J28" s="8"/>
      <c r="K28" s="3"/>
      <c r="L28" s="20" t="s">
        <v>104</v>
      </c>
      <c r="M28" s="69" t="s">
        <v>445</v>
      </c>
      <c r="Q28" s="8"/>
      <c r="R28" s="8"/>
      <c r="S28" s="8"/>
      <c r="T28" s="8"/>
      <c r="U28" s="8"/>
      <c r="V28" s="3"/>
    </row>
    <row r="29" spans="2:22" ht="14.25">
      <c r="B29" s="3" t="s">
        <v>162</v>
      </c>
      <c r="D29" s="81">
        <f t="shared" si="1"/>
        <v>320</v>
      </c>
      <c r="E29" s="72">
        <v>800</v>
      </c>
      <c r="F29" s="8">
        <v>500</v>
      </c>
      <c r="G29" s="8"/>
      <c r="H29" s="8"/>
      <c r="I29" s="8"/>
      <c r="J29" s="8"/>
      <c r="K29" s="3"/>
      <c r="L29" s="6" t="s">
        <v>275</v>
      </c>
      <c r="M29" s="27" t="s">
        <v>105</v>
      </c>
      <c r="P29" s="8">
        <v>27500</v>
      </c>
      <c r="Q29" s="8"/>
      <c r="R29" s="8"/>
      <c r="S29" s="8"/>
      <c r="T29" s="8"/>
      <c r="U29" s="8"/>
      <c r="V29" s="3"/>
    </row>
    <row r="30" spans="2:22" ht="14.25">
      <c r="B30" s="3" t="s">
        <v>354</v>
      </c>
      <c r="D30" s="81">
        <f t="shared" si="1"/>
        <v>400</v>
      </c>
      <c r="E30" s="72">
        <v>1000</v>
      </c>
      <c r="F30" s="8">
        <v>1200</v>
      </c>
      <c r="G30" s="8"/>
      <c r="H30" s="8"/>
      <c r="I30" s="8"/>
      <c r="J30" s="8"/>
      <c r="K30" s="3"/>
      <c r="L30" s="6" t="s">
        <v>276</v>
      </c>
      <c r="M30" s="27" t="s">
        <v>153</v>
      </c>
      <c r="P30" s="8">
        <v>30000</v>
      </c>
      <c r="Q30" s="8"/>
      <c r="R30" s="8"/>
      <c r="S30" s="8"/>
      <c r="T30" s="8"/>
      <c r="U30" s="8"/>
      <c r="V30" s="3"/>
    </row>
    <row r="31" spans="1:23" ht="15">
      <c r="A31" s="64" t="s">
        <v>319</v>
      </c>
      <c r="B31" s="3" t="s">
        <v>320</v>
      </c>
      <c r="D31" s="148" t="s">
        <v>439</v>
      </c>
      <c r="E31" s="72">
        <v>4000</v>
      </c>
      <c r="K31" s="3"/>
      <c r="L31" s="6" t="s">
        <v>277</v>
      </c>
      <c r="M31" s="27" t="s">
        <v>154</v>
      </c>
      <c r="P31" s="8">
        <v>35000</v>
      </c>
      <c r="Q31" s="8"/>
      <c r="R31" s="8"/>
      <c r="S31" s="8">
        <v>4100</v>
      </c>
      <c r="T31" s="8"/>
      <c r="U31" s="8"/>
      <c r="V31" s="8"/>
      <c r="W31" s="8"/>
    </row>
    <row r="32" spans="1:23" ht="15">
      <c r="A32" s="20" t="s">
        <v>321</v>
      </c>
      <c r="B32" s="3"/>
      <c r="C32" s="10"/>
      <c r="D32" s="81"/>
      <c r="E32" s="74"/>
      <c r="F32" s="9">
        <v>3800</v>
      </c>
      <c r="G32" s="9">
        <v>4900</v>
      </c>
      <c r="H32" s="9">
        <v>4300</v>
      </c>
      <c r="I32" s="9">
        <v>4190</v>
      </c>
      <c r="J32" s="9"/>
      <c r="K32" s="3"/>
      <c r="L32" s="6" t="s">
        <v>278</v>
      </c>
      <c r="M32" s="27" t="s">
        <v>280</v>
      </c>
      <c r="O32" s="73"/>
      <c r="P32" s="8">
        <v>15000</v>
      </c>
      <c r="Q32" s="8"/>
      <c r="R32" s="8"/>
      <c r="S32" s="8"/>
      <c r="T32" s="8">
        <v>4730</v>
      </c>
      <c r="U32" s="8"/>
      <c r="V32" s="8"/>
      <c r="W32" s="8"/>
    </row>
    <row r="33" spans="1:23" ht="14.25">
      <c r="A33" s="64" t="s">
        <v>79</v>
      </c>
      <c r="B33" s="3" t="s">
        <v>297</v>
      </c>
      <c r="C33" s="9">
        <v>1900</v>
      </c>
      <c r="D33" s="81">
        <f aca="true" t="shared" si="2" ref="D33:D41">E33*0.4</f>
        <v>1720</v>
      </c>
      <c r="E33" s="73">
        <v>4300</v>
      </c>
      <c r="F33" s="8">
        <v>5100</v>
      </c>
      <c r="G33" s="8">
        <v>5850</v>
      </c>
      <c r="H33" s="8">
        <v>4800</v>
      </c>
      <c r="I33" s="8">
        <v>4570</v>
      </c>
      <c r="J33" s="8"/>
      <c r="K33" s="3"/>
      <c r="L33" s="6" t="s">
        <v>279</v>
      </c>
      <c r="M33" s="27" t="s">
        <v>281</v>
      </c>
      <c r="P33" s="8">
        <v>17500</v>
      </c>
      <c r="Q33" s="8"/>
      <c r="R33" s="8"/>
      <c r="S33" s="8">
        <v>5200</v>
      </c>
      <c r="T33" s="8"/>
      <c r="V33" s="8"/>
      <c r="W33" s="8"/>
    </row>
    <row r="34" spans="1:23" ht="14.25">
      <c r="A34" s="64" t="s">
        <v>78</v>
      </c>
      <c r="B34" s="3" t="s">
        <v>298</v>
      </c>
      <c r="C34" s="9">
        <v>2100</v>
      </c>
      <c r="D34" s="81">
        <f t="shared" si="2"/>
        <v>1960</v>
      </c>
      <c r="E34" s="73">
        <v>4900</v>
      </c>
      <c r="F34" s="8">
        <v>5400</v>
      </c>
      <c r="G34" s="8">
        <v>6500</v>
      </c>
      <c r="H34" s="8">
        <v>5100</v>
      </c>
      <c r="I34" s="8">
        <v>5360</v>
      </c>
      <c r="J34" s="9"/>
      <c r="K34" s="3"/>
      <c r="L34" s="6" t="s">
        <v>257</v>
      </c>
      <c r="Q34" s="9"/>
      <c r="R34" s="9">
        <v>11090</v>
      </c>
      <c r="S34" s="9">
        <v>6100</v>
      </c>
      <c r="T34" s="9">
        <v>6580</v>
      </c>
      <c r="U34" s="8"/>
      <c r="V34" s="8"/>
      <c r="W34" s="8"/>
    </row>
    <row r="35" spans="1:23" ht="14.25">
      <c r="A35" s="64" t="s">
        <v>80</v>
      </c>
      <c r="B35" s="3" t="s">
        <v>299</v>
      </c>
      <c r="C35" s="8">
        <v>2400</v>
      </c>
      <c r="D35" s="81">
        <f t="shared" si="2"/>
        <v>2200</v>
      </c>
      <c r="E35" s="72">
        <v>5500</v>
      </c>
      <c r="J35" s="8"/>
      <c r="K35" s="3"/>
      <c r="Q35" s="8"/>
      <c r="R35" s="8"/>
      <c r="S35" s="8"/>
      <c r="T35" s="8">
        <v>8400</v>
      </c>
      <c r="U35" s="9"/>
      <c r="V35" s="9"/>
      <c r="W35" s="9"/>
    </row>
    <row r="36" spans="1:23" ht="15">
      <c r="A36" s="64" t="s">
        <v>81</v>
      </c>
      <c r="B36" s="3" t="s">
        <v>300</v>
      </c>
      <c r="C36" s="8">
        <v>2800</v>
      </c>
      <c r="D36" s="81">
        <f t="shared" si="2"/>
        <v>2440</v>
      </c>
      <c r="E36" s="72">
        <v>6100</v>
      </c>
      <c r="F36" s="8">
        <v>7800</v>
      </c>
      <c r="G36" s="60">
        <v>8300</v>
      </c>
      <c r="H36" s="8">
        <v>5700</v>
      </c>
      <c r="I36" s="8">
        <v>7200</v>
      </c>
      <c r="J36" s="8"/>
      <c r="K36" s="3"/>
      <c r="L36" s="1" t="s">
        <v>267</v>
      </c>
      <c r="M36" s="3"/>
      <c r="P36" s="8"/>
      <c r="Q36" s="8"/>
      <c r="R36" s="8"/>
      <c r="S36" s="8"/>
      <c r="T36" s="8"/>
      <c r="U36" s="8"/>
      <c r="V36" s="8"/>
      <c r="W36" s="8"/>
    </row>
    <row r="37" spans="1:23" ht="14.25">
      <c r="A37" s="64" t="s">
        <v>82</v>
      </c>
      <c r="B37" s="3" t="s">
        <v>227</v>
      </c>
      <c r="C37" s="8">
        <v>3100</v>
      </c>
      <c r="D37" s="81">
        <f t="shared" si="2"/>
        <v>3040</v>
      </c>
      <c r="E37" s="72">
        <v>7600</v>
      </c>
      <c r="F37" s="8"/>
      <c r="G37" s="60">
        <v>8900</v>
      </c>
      <c r="H37" s="8">
        <v>8350</v>
      </c>
      <c r="I37" s="8"/>
      <c r="J37" s="8"/>
      <c r="K37" s="3"/>
      <c r="L37" s="6" t="s">
        <v>436</v>
      </c>
      <c r="M37" s="3" t="s">
        <v>236</v>
      </c>
      <c r="N37" s="8">
        <v>700</v>
      </c>
      <c r="O37" s="81">
        <f aca="true" t="shared" si="3" ref="O37:O50">P37*0.4</f>
        <v>480</v>
      </c>
      <c r="P37" s="8">
        <v>1200</v>
      </c>
      <c r="Q37" s="12"/>
      <c r="R37" s="12"/>
      <c r="S37" s="12"/>
      <c r="T37" s="12">
        <v>9190</v>
      </c>
      <c r="U37" s="8"/>
      <c r="V37" s="8"/>
      <c r="W37" s="8"/>
    </row>
    <row r="38" spans="1:23" ht="14.25">
      <c r="A38" s="64" t="s">
        <v>83</v>
      </c>
      <c r="B38" s="3" t="s">
        <v>301</v>
      </c>
      <c r="C38" s="8">
        <v>3600</v>
      </c>
      <c r="D38" s="81">
        <f t="shared" si="2"/>
        <v>3400</v>
      </c>
      <c r="E38" s="72">
        <v>8500</v>
      </c>
      <c r="F38" s="8"/>
      <c r="G38" s="8">
        <v>11900</v>
      </c>
      <c r="H38" s="8"/>
      <c r="I38" s="8">
        <v>9440</v>
      </c>
      <c r="J38" s="9"/>
      <c r="K38" s="3"/>
      <c r="L38" s="3" t="s">
        <v>119</v>
      </c>
      <c r="M38" s="3" t="s">
        <v>37</v>
      </c>
      <c r="N38" s="8">
        <v>1000</v>
      </c>
      <c r="O38" s="81">
        <f t="shared" si="3"/>
        <v>960</v>
      </c>
      <c r="P38" s="8">
        <v>2400</v>
      </c>
      <c r="Q38" s="8"/>
      <c r="R38" s="60">
        <v>19550</v>
      </c>
      <c r="S38" s="8">
        <v>7500</v>
      </c>
      <c r="T38" s="8"/>
      <c r="V38" s="8"/>
      <c r="W38" s="8"/>
    </row>
    <row r="39" spans="1:23" ht="14.25">
      <c r="A39" s="64" t="s">
        <v>84</v>
      </c>
      <c r="B39" s="3" t="s">
        <v>395</v>
      </c>
      <c r="C39" s="8">
        <v>5000</v>
      </c>
      <c r="D39" s="81">
        <f t="shared" si="2"/>
        <v>4760</v>
      </c>
      <c r="E39" s="72">
        <v>11900</v>
      </c>
      <c r="F39" s="8"/>
      <c r="G39" s="8">
        <v>12900</v>
      </c>
      <c r="H39" s="8"/>
      <c r="I39" s="8"/>
      <c r="J39" s="8"/>
      <c r="K39" s="3"/>
      <c r="L39" s="3" t="s">
        <v>120</v>
      </c>
      <c r="M39" s="3" t="s">
        <v>39</v>
      </c>
      <c r="N39" s="8">
        <v>1300</v>
      </c>
      <c r="O39" s="81">
        <f t="shared" si="3"/>
        <v>1320</v>
      </c>
      <c r="P39" s="8">
        <v>3300</v>
      </c>
      <c r="Q39" s="8"/>
      <c r="R39" s="60">
        <v>27950</v>
      </c>
      <c r="S39" s="8"/>
      <c r="T39" s="8">
        <v>13650</v>
      </c>
      <c r="U39" s="8"/>
      <c r="V39" s="8"/>
      <c r="W39" s="8"/>
    </row>
    <row r="40" spans="1:22" ht="14.25">
      <c r="A40" s="64" t="s">
        <v>85</v>
      </c>
      <c r="B40" s="3" t="s">
        <v>394</v>
      </c>
      <c r="C40" s="8">
        <v>5200</v>
      </c>
      <c r="D40" s="81">
        <f t="shared" si="2"/>
        <v>5320</v>
      </c>
      <c r="E40" s="72">
        <v>13300</v>
      </c>
      <c r="F40" s="8">
        <v>13000</v>
      </c>
      <c r="G40" s="60">
        <v>16500</v>
      </c>
      <c r="H40" s="8"/>
      <c r="I40" s="8">
        <v>14100</v>
      </c>
      <c r="J40" s="8"/>
      <c r="K40" s="3"/>
      <c r="L40" s="3" t="s">
        <v>452</v>
      </c>
      <c r="M40" s="3" t="s">
        <v>38</v>
      </c>
      <c r="N40" s="8">
        <v>1700</v>
      </c>
      <c r="O40" s="81">
        <f t="shared" si="3"/>
        <v>1680</v>
      </c>
      <c r="P40" s="8">
        <v>4200</v>
      </c>
      <c r="Q40" s="8"/>
      <c r="R40" s="8"/>
      <c r="S40" s="8"/>
      <c r="T40" s="8"/>
      <c r="U40" s="8"/>
      <c r="V40" s="3"/>
    </row>
    <row r="41" spans="1:22" ht="14.25">
      <c r="A41" s="64" t="s">
        <v>86</v>
      </c>
      <c r="B41" s="3" t="s">
        <v>396</v>
      </c>
      <c r="C41" s="8">
        <v>6200</v>
      </c>
      <c r="D41" s="81">
        <f t="shared" si="2"/>
        <v>5720</v>
      </c>
      <c r="E41" s="72">
        <v>14300</v>
      </c>
      <c r="J41" s="8"/>
      <c r="K41" s="3"/>
      <c r="L41" s="3" t="s">
        <v>454</v>
      </c>
      <c r="M41" s="3" t="s">
        <v>453</v>
      </c>
      <c r="N41" s="8">
        <v>2400</v>
      </c>
      <c r="O41" s="81">
        <f t="shared" si="3"/>
        <v>2000</v>
      </c>
      <c r="P41" s="8">
        <v>5000</v>
      </c>
      <c r="Q41" s="8"/>
      <c r="R41" s="8"/>
      <c r="S41" s="8"/>
      <c r="T41" s="8"/>
      <c r="U41" s="8"/>
      <c r="V41" s="3"/>
    </row>
    <row r="42" spans="1:22" ht="15">
      <c r="A42" s="20" t="s">
        <v>11</v>
      </c>
      <c r="B42" s="3"/>
      <c r="C42" s="8"/>
      <c r="D42" s="81"/>
      <c r="E42" s="72"/>
      <c r="F42" s="8">
        <v>3300</v>
      </c>
      <c r="G42" s="60">
        <v>3620</v>
      </c>
      <c r="H42" s="8">
        <v>3475</v>
      </c>
      <c r="I42" s="8"/>
      <c r="J42" s="8"/>
      <c r="K42" s="3"/>
      <c r="L42" s="3" t="s">
        <v>449</v>
      </c>
      <c r="M42" s="3" t="s">
        <v>36</v>
      </c>
      <c r="N42" s="9">
        <v>4800</v>
      </c>
      <c r="O42" s="81">
        <f t="shared" si="3"/>
        <v>2600</v>
      </c>
      <c r="P42" s="9">
        <v>6500</v>
      </c>
      <c r="Q42" s="8"/>
      <c r="R42" s="8"/>
      <c r="S42" s="8"/>
      <c r="T42" s="8"/>
      <c r="U42" s="8"/>
      <c r="V42" s="3"/>
    </row>
    <row r="43" spans="1:22" ht="14.25">
      <c r="A43" s="64" t="s">
        <v>380</v>
      </c>
      <c r="B43" s="3" t="s">
        <v>302</v>
      </c>
      <c r="C43" s="8">
        <v>1300</v>
      </c>
      <c r="D43" s="81">
        <f aca="true" t="shared" si="4" ref="D43:D54">E43*0.4</f>
        <v>1400</v>
      </c>
      <c r="E43" s="72">
        <v>3500</v>
      </c>
      <c r="F43" s="8">
        <v>3900</v>
      </c>
      <c r="G43" s="60">
        <v>3940</v>
      </c>
      <c r="H43" s="8">
        <v>3925</v>
      </c>
      <c r="I43" s="8">
        <v>3660</v>
      </c>
      <c r="J43" s="8"/>
      <c r="K43" s="3"/>
      <c r="L43" s="3" t="s">
        <v>450</v>
      </c>
      <c r="M43" s="3" t="s">
        <v>455</v>
      </c>
      <c r="N43" s="8">
        <v>6000</v>
      </c>
      <c r="O43" s="81">
        <f t="shared" si="3"/>
        <v>3200</v>
      </c>
      <c r="P43" s="8">
        <v>8000</v>
      </c>
      <c r="Q43" s="8"/>
      <c r="R43" s="8"/>
      <c r="S43" s="8"/>
      <c r="T43" s="8"/>
      <c r="U43" s="8"/>
      <c r="V43" s="3"/>
    </row>
    <row r="44" spans="1:22" ht="14.25">
      <c r="A44" s="64" t="s">
        <v>246</v>
      </c>
      <c r="B44" s="3" t="s">
        <v>397</v>
      </c>
      <c r="C44" s="8">
        <v>1600</v>
      </c>
      <c r="D44" s="81">
        <f t="shared" si="4"/>
        <v>1560</v>
      </c>
      <c r="E44" s="72">
        <v>3900</v>
      </c>
      <c r="F44" s="8">
        <v>4600</v>
      </c>
      <c r="G44" s="8">
        <v>4550</v>
      </c>
      <c r="H44" s="8">
        <v>4225</v>
      </c>
      <c r="I44" s="8">
        <v>4290</v>
      </c>
      <c r="J44" s="8">
        <v>4500</v>
      </c>
      <c r="K44" s="3"/>
      <c r="L44" s="3" t="s">
        <v>352</v>
      </c>
      <c r="M44" s="3" t="s">
        <v>456</v>
      </c>
      <c r="N44" s="9">
        <v>7200</v>
      </c>
      <c r="O44" s="81">
        <f t="shared" si="3"/>
        <v>3600</v>
      </c>
      <c r="P44" s="12">
        <v>9000</v>
      </c>
      <c r="U44" s="8"/>
      <c r="V44" s="3"/>
    </row>
    <row r="45" spans="1:22" ht="14.25">
      <c r="A45" s="64" t="s">
        <v>247</v>
      </c>
      <c r="B45" s="3" t="s">
        <v>398</v>
      </c>
      <c r="C45" s="8">
        <v>1900</v>
      </c>
      <c r="D45" s="81">
        <f t="shared" si="4"/>
        <v>1840</v>
      </c>
      <c r="E45" s="72">
        <v>4600</v>
      </c>
      <c r="F45" s="61">
        <v>6600</v>
      </c>
      <c r="G45" s="9">
        <v>5530</v>
      </c>
      <c r="H45" s="9">
        <v>5725</v>
      </c>
      <c r="I45" s="9">
        <v>5330</v>
      </c>
      <c r="J45" s="9">
        <v>5400</v>
      </c>
      <c r="K45" s="3"/>
      <c r="L45" s="3" t="s">
        <v>451</v>
      </c>
      <c r="M45" s="3" t="s">
        <v>457</v>
      </c>
      <c r="N45" s="8">
        <v>7600</v>
      </c>
      <c r="O45" s="81">
        <f t="shared" si="3"/>
        <v>3960</v>
      </c>
      <c r="P45" s="8">
        <v>9900</v>
      </c>
      <c r="U45" s="8"/>
      <c r="V45" s="3"/>
    </row>
    <row r="46" spans="1:22" ht="14.25">
      <c r="A46" s="64" t="s">
        <v>248</v>
      </c>
      <c r="B46" s="3" t="s">
        <v>399</v>
      </c>
      <c r="C46" s="9">
        <v>2500</v>
      </c>
      <c r="D46" s="81">
        <f t="shared" si="4"/>
        <v>2480</v>
      </c>
      <c r="E46" s="73">
        <v>6200</v>
      </c>
      <c r="F46" s="8">
        <v>7800</v>
      </c>
      <c r="G46" s="8">
        <v>8000</v>
      </c>
      <c r="H46" s="8">
        <v>7225</v>
      </c>
      <c r="I46" s="8">
        <v>7040</v>
      </c>
      <c r="J46" s="8"/>
      <c r="K46" s="3"/>
      <c r="L46" s="3" t="s">
        <v>229</v>
      </c>
      <c r="M46" s="3" t="s">
        <v>66</v>
      </c>
      <c r="N46" s="8">
        <v>10000</v>
      </c>
      <c r="O46" s="81">
        <f t="shared" si="3"/>
        <v>5000</v>
      </c>
      <c r="P46" s="8">
        <v>12500</v>
      </c>
      <c r="U46" s="8"/>
      <c r="V46" s="3"/>
    </row>
    <row r="47" spans="1:22" ht="14.25">
      <c r="A47" s="64" t="s">
        <v>249</v>
      </c>
      <c r="B47" s="3" t="s">
        <v>400</v>
      </c>
      <c r="C47" s="8">
        <v>3400</v>
      </c>
      <c r="D47" s="81">
        <f t="shared" si="4"/>
        <v>3160</v>
      </c>
      <c r="E47" s="72">
        <v>7900</v>
      </c>
      <c r="F47" s="8"/>
      <c r="G47" s="8"/>
      <c r="H47" s="8"/>
      <c r="I47" s="8"/>
      <c r="J47" s="8"/>
      <c r="K47" s="3"/>
      <c r="L47" s="3" t="s">
        <v>269</v>
      </c>
      <c r="M47" s="3" t="s">
        <v>3</v>
      </c>
      <c r="N47" s="8">
        <v>400</v>
      </c>
      <c r="O47" s="81">
        <f t="shared" si="3"/>
        <v>400</v>
      </c>
      <c r="P47" s="8">
        <v>1000</v>
      </c>
      <c r="U47" s="8"/>
      <c r="V47" s="3"/>
    </row>
    <row r="48" spans="1:22" ht="14.25">
      <c r="A48" s="64" t="s">
        <v>98</v>
      </c>
      <c r="B48" s="3" t="s">
        <v>99</v>
      </c>
      <c r="C48" s="8">
        <v>4000</v>
      </c>
      <c r="D48" s="81">
        <f t="shared" si="4"/>
        <v>3600</v>
      </c>
      <c r="E48" s="72">
        <v>9000</v>
      </c>
      <c r="F48" s="8">
        <v>9000</v>
      </c>
      <c r="G48" s="8">
        <v>10800</v>
      </c>
      <c r="H48" s="8">
        <v>8225</v>
      </c>
      <c r="I48" s="8">
        <v>10200</v>
      </c>
      <c r="J48" s="8"/>
      <c r="K48" s="3"/>
      <c r="L48" s="3" t="s">
        <v>270</v>
      </c>
      <c r="M48" s="3" t="s">
        <v>3</v>
      </c>
      <c r="N48" s="8">
        <v>500</v>
      </c>
      <c r="O48" s="81">
        <f t="shared" si="3"/>
        <v>480</v>
      </c>
      <c r="P48" s="8">
        <v>1200</v>
      </c>
      <c r="Q48" s="9"/>
      <c r="R48" s="9"/>
      <c r="S48" s="9"/>
      <c r="T48" s="9"/>
      <c r="U48" s="8"/>
      <c r="V48" s="3"/>
    </row>
    <row r="49" spans="1:21" ht="14.25">
      <c r="A49" s="64" t="s">
        <v>217</v>
      </c>
      <c r="B49" s="3" t="s">
        <v>273</v>
      </c>
      <c r="C49" s="8">
        <v>4400</v>
      </c>
      <c r="D49" s="81">
        <f t="shared" si="4"/>
        <v>3960</v>
      </c>
      <c r="E49" s="72">
        <v>9900</v>
      </c>
      <c r="F49" s="8">
        <v>14000</v>
      </c>
      <c r="G49" s="60">
        <v>14220</v>
      </c>
      <c r="H49" s="8"/>
      <c r="I49" s="8"/>
      <c r="J49" s="8"/>
      <c r="K49" s="3"/>
      <c r="L49" s="3" t="s">
        <v>271</v>
      </c>
      <c r="M49" s="3" t="s">
        <v>30</v>
      </c>
      <c r="N49" s="8">
        <v>600</v>
      </c>
      <c r="O49" s="81">
        <f t="shared" si="3"/>
        <v>560</v>
      </c>
      <c r="P49" s="8">
        <v>1400</v>
      </c>
      <c r="Q49" s="9"/>
      <c r="R49" s="9"/>
      <c r="S49" s="9"/>
      <c r="T49" s="9"/>
      <c r="U49" s="8"/>
    </row>
    <row r="50" spans="1:21" ht="14.25">
      <c r="A50" s="64" t="s">
        <v>62</v>
      </c>
      <c r="B50" s="3" t="s">
        <v>274</v>
      </c>
      <c r="C50" s="8"/>
      <c r="D50" s="81">
        <f t="shared" si="4"/>
        <v>5400</v>
      </c>
      <c r="E50" s="72">
        <v>13500</v>
      </c>
      <c r="F50" s="9">
        <v>16000</v>
      </c>
      <c r="G50" s="9">
        <v>18500</v>
      </c>
      <c r="H50" s="9"/>
      <c r="I50" s="61">
        <v>19600</v>
      </c>
      <c r="J50" s="9"/>
      <c r="K50" s="3"/>
      <c r="L50" s="3" t="s">
        <v>272</v>
      </c>
      <c r="M50" s="3" t="s">
        <v>31</v>
      </c>
      <c r="N50" s="8">
        <v>800</v>
      </c>
      <c r="O50" s="81">
        <f t="shared" si="3"/>
        <v>840</v>
      </c>
      <c r="P50" s="8">
        <v>2100</v>
      </c>
      <c r="Q50" s="16"/>
      <c r="R50" s="16"/>
      <c r="S50" s="16"/>
      <c r="T50" s="16"/>
      <c r="U50" s="8"/>
    </row>
    <row r="51" spans="1:21" ht="15">
      <c r="A51" s="64" t="s">
        <v>322</v>
      </c>
      <c r="B51" s="3" t="s">
        <v>323</v>
      </c>
      <c r="C51" s="9"/>
      <c r="D51" s="81">
        <f t="shared" si="4"/>
        <v>7200</v>
      </c>
      <c r="E51" s="73">
        <v>18000</v>
      </c>
      <c r="F51" s="16"/>
      <c r="G51" s="16"/>
      <c r="H51" s="16"/>
      <c r="I51" s="16"/>
      <c r="J51" s="16"/>
      <c r="K51" s="3"/>
      <c r="L51" s="4" t="s">
        <v>61</v>
      </c>
      <c r="Q51" s="9"/>
      <c r="R51" s="9"/>
      <c r="S51" s="9"/>
      <c r="T51" s="9"/>
      <c r="U51" s="8"/>
    </row>
    <row r="52" spans="1:21" ht="15">
      <c r="A52" s="64" t="s">
        <v>324</v>
      </c>
      <c r="B52" s="3" t="s">
        <v>68</v>
      </c>
      <c r="C52" s="8">
        <v>1900</v>
      </c>
      <c r="D52" s="81">
        <f t="shared" si="4"/>
        <v>1800</v>
      </c>
      <c r="E52" s="72">
        <v>4500</v>
      </c>
      <c r="F52" s="9">
        <v>6500</v>
      </c>
      <c r="G52" s="61">
        <v>7460</v>
      </c>
      <c r="H52" s="9"/>
      <c r="I52" s="9"/>
      <c r="J52" s="9"/>
      <c r="K52" s="3"/>
      <c r="L52" s="4" t="s">
        <v>60</v>
      </c>
      <c r="Q52" s="9"/>
      <c r="R52" s="9"/>
      <c r="S52" s="9"/>
      <c r="T52" s="9"/>
      <c r="U52" s="10"/>
    </row>
    <row r="53" spans="1:21" ht="14.25">
      <c r="A53" s="64" t="s">
        <v>308</v>
      </c>
      <c r="B53" s="3" t="s">
        <v>325</v>
      </c>
      <c r="C53" s="9">
        <v>2500</v>
      </c>
      <c r="D53" s="81">
        <f t="shared" si="4"/>
        <v>2640</v>
      </c>
      <c r="E53" s="73">
        <v>6600</v>
      </c>
      <c r="F53" s="9">
        <v>8400</v>
      </c>
      <c r="G53" s="61">
        <v>8950</v>
      </c>
      <c r="H53" s="9"/>
      <c r="I53" s="9"/>
      <c r="J53" s="9"/>
      <c r="K53" s="3"/>
      <c r="U53" s="8"/>
    </row>
    <row r="54" spans="1:21" ht="14.25">
      <c r="A54" s="64" t="s">
        <v>268</v>
      </c>
      <c r="B54" s="3" t="s">
        <v>303</v>
      </c>
      <c r="C54" s="9">
        <v>3500</v>
      </c>
      <c r="D54" s="81">
        <f t="shared" si="4"/>
        <v>3560</v>
      </c>
      <c r="E54" s="73">
        <v>8900</v>
      </c>
      <c r="F54" s="13">
        <v>2500</v>
      </c>
      <c r="G54" s="13"/>
      <c r="H54" s="13"/>
      <c r="I54" s="13"/>
      <c r="J54" s="13"/>
      <c r="K54" s="3"/>
      <c r="U54" s="8"/>
    </row>
    <row r="55" spans="1:22" ht="15">
      <c r="A55" s="64" t="s">
        <v>115</v>
      </c>
      <c r="B55" s="3" t="s">
        <v>116</v>
      </c>
      <c r="C55" t="s">
        <v>118</v>
      </c>
      <c r="D55" s="148" t="s">
        <v>439</v>
      </c>
      <c r="E55" s="73">
        <v>2000</v>
      </c>
      <c r="F55" s="32">
        <v>4500</v>
      </c>
      <c r="G55" s="32"/>
      <c r="H55" s="32"/>
      <c r="I55" s="32"/>
      <c r="J55" s="32"/>
      <c r="K55" s="3"/>
      <c r="L55" s="1" t="s">
        <v>94</v>
      </c>
      <c r="M55" s="4" t="s">
        <v>445</v>
      </c>
      <c r="N55" s="3"/>
      <c r="O55" s="9"/>
      <c r="P55" s="9"/>
      <c r="Q55" s="9"/>
      <c r="R55" s="9"/>
      <c r="S55" s="9"/>
      <c r="T55" s="9"/>
      <c r="U55" s="8"/>
      <c r="V55" s="3"/>
    </row>
    <row r="56" spans="1:22" ht="15">
      <c r="A56" s="59" t="s">
        <v>117</v>
      </c>
      <c r="B56" s="4" t="s">
        <v>440</v>
      </c>
      <c r="C56" s="3" t="s">
        <v>118</v>
      </c>
      <c r="D56" s="148" t="s">
        <v>439</v>
      </c>
      <c r="E56" s="73">
        <v>5000</v>
      </c>
      <c r="K56" s="3"/>
      <c r="L56" s="6" t="s">
        <v>95</v>
      </c>
      <c r="M56" s="3" t="s">
        <v>96</v>
      </c>
      <c r="N56" s="3"/>
      <c r="P56" s="9">
        <v>10500</v>
      </c>
      <c r="Q56" s="9"/>
      <c r="R56" s="9"/>
      <c r="S56" s="9"/>
      <c r="T56" s="9"/>
      <c r="U56" s="10"/>
      <c r="V56" s="3"/>
    </row>
    <row r="57" spans="1:22" ht="15">
      <c r="A57" s="20" t="s">
        <v>92</v>
      </c>
      <c r="D57" s="81"/>
      <c r="E57" s="23"/>
      <c r="K57" s="3"/>
      <c r="L57" s="6" t="s">
        <v>97</v>
      </c>
      <c r="M57" s="3"/>
      <c r="N57" s="3"/>
      <c r="P57" s="9">
        <v>32000</v>
      </c>
      <c r="Q57" s="9"/>
      <c r="R57" s="9"/>
      <c r="S57" s="9"/>
      <c r="T57" s="9"/>
      <c r="U57" s="5"/>
      <c r="V57" s="3"/>
    </row>
    <row r="58" spans="1:22" ht="14.25">
      <c r="A58" s="64" t="s">
        <v>219</v>
      </c>
      <c r="B58" s="3" t="s">
        <v>304</v>
      </c>
      <c r="D58" s="81"/>
      <c r="E58" s="73">
        <v>8950</v>
      </c>
      <c r="F58" s="9">
        <v>9000</v>
      </c>
      <c r="G58" s="9"/>
      <c r="H58" s="9"/>
      <c r="I58" s="9"/>
      <c r="K58" s="3"/>
      <c r="L58" s="6" t="s">
        <v>326</v>
      </c>
      <c r="P58" s="73">
        <v>24000</v>
      </c>
      <c r="Q58" s="9"/>
      <c r="R58" s="9"/>
      <c r="S58" s="9"/>
      <c r="T58" s="9"/>
      <c r="U58" s="5"/>
      <c r="V58" s="3"/>
    </row>
    <row r="59" spans="6:22" ht="14.25">
      <c r="F59" s="9"/>
      <c r="G59" s="9"/>
      <c r="H59" s="9"/>
      <c r="I59" s="9"/>
      <c r="K59" s="3"/>
      <c r="L59" s="6" t="s">
        <v>327</v>
      </c>
      <c r="P59" s="73">
        <v>39000</v>
      </c>
      <c r="Q59" s="9"/>
      <c r="R59" s="9"/>
      <c r="S59" s="9"/>
      <c r="T59" s="9"/>
      <c r="U59" s="3"/>
      <c r="V59" s="3"/>
    </row>
    <row r="60" spans="1:21" ht="15">
      <c r="A60" s="20" t="s">
        <v>24</v>
      </c>
      <c r="B60" s="7"/>
      <c r="C60" s="10"/>
      <c r="D60" s="81"/>
      <c r="E60" s="74"/>
      <c r="F60" s="10"/>
      <c r="G60" s="10"/>
      <c r="H60" s="10"/>
      <c r="I60" s="10"/>
      <c r="K60" s="3"/>
      <c r="L60" s="6" t="s">
        <v>353</v>
      </c>
      <c r="P60" s="13">
        <v>1800</v>
      </c>
      <c r="U60" s="3"/>
    </row>
    <row r="61" spans="1:22" ht="14.25">
      <c r="A61" s="64" t="s">
        <v>381</v>
      </c>
      <c r="B61" s="3" t="s">
        <v>25</v>
      </c>
      <c r="C61" s="12">
        <v>5000</v>
      </c>
      <c r="D61" s="81">
        <f>E61*0.4</f>
        <v>3960</v>
      </c>
      <c r="E61" s="75">
        <v>9900</v>
      </c>
      <c r="F61" s="9">
        <v>10000</v>
      </c>
      <c r="G61" s="9">
        <v>9400</v>
      </c>
      <c r="H61" s="9"/>
      <c r="I61" s="9"/>
      <c r="J61" s="9"/>
      <c r="K61" s="3"/>
      <c r="U61" s="3"/>
      <c r="V61" s="3"/>
    </row>
    <row r="62" spans="1:22" ht="15">
      <c r="A62" s="64" t="s">
        <v>382</v>
      </c>
      <c r="B62" s="3" t="s">
        <v>35</v>
      </c>
      <c r="C62" s="12">
        <v>5600</v>
      </c>
      <c r="D62" s="81">
        <f>E62*0.4</f>
        <v>4800</v>
      </c>
      <c r="E62" s="75">
        <v>12000</v>
      </c>
      <c r="F62" s="9">
        <v>11000</v>
      </c>
      <c r="G62" s="9">
        <v>11500</v>
      </c>
      <c r="H62" s="9">
        <v>12500</v>
      </c>
      <c r="I62" s="9"/>
      <c r="J62" s="9"/>
      <c r="K62" s="3"/>
      <c r="L62" s="1" t="s">
        <v>113</v>
      </c>
      <c r="Q62" s="26"/>
      <c r="R62" s="26"/>
      <c r="S62" s="26"/>
      <c r="T62" s="63">
        <v>2780</v>
      </c>
      <c r="V62" s="3"/>
    </row>
    <row r="63" spans="1:22" ht="14.25">
      <c r="A63" s="64" t="s">
        <v>383</v>
      </c>
      <c r="B63" s="3" t="s">
        <v>384</v>
      </c>
      <c r="C63" s="12"/>
      <c r="D63" s="81">
        <f>E63*0.4</f>
        <v>5800</v>
      </c>
      <c r="E63" s="75">
        <v>14500</v>
      </c>
      <c r="F63" s="9"/>
      <c r="G63" s="9"/>
      <c r="H63" s="9"/>
      <c r="I63" s="9"/>
      <c r="J63" s="9"/>
      <c r="K63" s="3"/>
      <c r="L63" s="3" t="s">
        <v>437</v>
      </c>
      <c r="M63" s="3" t="s">
        <v>313</v>
      </c>
      <c r="P63" s="9">
        <v>6000</v>
      </c>
      <c r="Q63" s="31"/>
      <c r="R63" s="31"/>
      <c r="S63" s="31"/>
      <c r="T63" s="31"/>
      <c r="U63" s="3"/>
      <c r="V63" s="3"/>
    </row>
    <row r="64" spans="1:22" ht="14.25">
      <c r="A64" s="64" t="s">
        <v>385</v>
      </c>
      <c r="B64" s="3" t="s">
        <v>386</v>
      </c>
      <c r="C64" s="12">
        <v>7600</v>
      </c>
      <c r="D64" s="81">
        <f>E64*0.4</f>
        <v>6200</v>
      </c>
      <c r="E64" s="75">
        <v>15500</v>
      </c>
      <c r="F64" s="13">
        <v>15000</v>
      </c>
      <c r="G64" s="13">
        <v>16000</v>
      </c>
      <c r="H64" s="13">
        <v>14500</v>
      </c>
      <c r="I64" s="13">
        <v>15155</v>
      </c>
      <c r="J64" s="10"/>
      <c r="K64" s="3"/>
      <c r="L64" s="3" t="s">
        <v>438</v>
      </c>
      <c r="M64" s="3" t="s">
        <v>313</v>
      </c>
      <c r="P64" s="9">
        <v>7000</v>
      </c>
      <c r="U64" s="3"/>
      <c r="V64" s="3"/>
    </row>
    <row r="65" spans="1:22" ht="14.25">
      <c r="A65" s="64" t="s">
        <v>387</v>
      </c>
      <c r="B65" s="3" t="s">
        <v>388</v>
      </c>
      <c r="C65" s="12"/>
      <c r="D65" s="81">
        <f>E65*0.4</f>
        <v>7200</v>
      </c>
      <c r="E65" s="75">
        <v>18000</v>
      </c>
      <c r="F65" s="13"/>
      <c r="G65" s="13"/>
      <c r="H65" s="13"/>
      <c r="I65" s="13"/>
      <c r="J65" s="9"/>
      <c r="K65" s="3"/>
      <c r="Q65" s="9"/>
      <c r="R65" s="9"/>
      <c r="S65" s="9"/>
      <c r="T65" s="9"/>
      <c r="U65" s="5"/>
      <c r="V65" s="3"/>
    </row>
    <row r="66" spans="1:22" ht="15">
      <c r="A66" s="20" t="s">
        <v>20</v>
      </c>
      <c r="D66" s="81"/>
      <c r="E66" s="23"/>
      <c r="J66" s="9"/>
      <c r="K66" s="3"/>
      <c r="L66" s="1" t="s">
        <v>41</v>
      </c>
      <c r="Q66" s="9"/>
      <c r="R66" s="9"/>
      <c r="S66" s="9"/>
      <c r="T66" s="9"/>
      <c r="U66" s="3"/>
      <c r="V66" s="3"/>
    </row>
    <row r="67" spans="1:22" ht="14.25">
      <c r="A67" s="64" t="s">
        <v>87</v>
      </c>
      <c r="B67" s="3" t="s">
        <v>305</v>
      </c>
      <c r="C67" s="12">
        <v>3600</v>
      </c>
      <c r="D67" s="81">
        <f>E67*0.4</f>
        <v>3200</v>
      </c>
      <c r="E67" s="75">
        <v>8000</v>
      </c>
      <c r="F67" s="16">
        <v>7800</v>
      </c>
      <c r="G67" s="61">
        <v>9400</v>
      </c>
      <c r="H67" s="16">
        <v>6500</v>
      </c>
      <c r="I67" s="16"/>
      <c r="J67" s="9"/>
      <c r="K67" s="3"/>
      <c r="L67" s="24" t="s">
        <v>42</v>
      </c>
      <c r="M67" s="25" t="s">
        <v>43</v>
      </c>
      <c r="N67" s="26">
        <v>1000</v>
      </c>
      <c r="O67" s="79"/>
      <c r="P67" s="26">
        <v>2500</v>
      </c>
      <c r="Q67" s="9"/>
      <c r="R67" s="9"/>
      <c r="S67" s="9"/>
      <c r="T67" s="9"/>
      <c r="U67" s="3"/>
      <c r="V67" s="3"/>
    </row>
    <row r="68" spans="1:22" ht="14.25">
      <c r="A68" s="64" t="s">
        <v>89</v>
      </c>
      <c r="B68" s="3" t="s">
        <v>401</v>
      </c>
      <c r="C68" s="12">
        <v>4000</v>
      </c>
      <c r="D68" s="81">
        <f>E68*0.4</f>
        <v>3600</v>
      </c>
      <c r="E68" s="75">
        <v>9000</v>
      </c>
      <c r="F68" s="16"/>
      <c r="G68" s="16">
        <v>9900</v>
      </c>
      <c r="H68" s="16"/>
      <c r="I68" s="16"/>
      <c r="J68" s="13"/>
      <c r="K68" s="3"/>
      <c r="L68" s="31"/>
      <c r="M68" s="24" t="s">
        <v>77</v>
      </c>
      <c r="N68" s="31"/>
      <c r="O68" s="67"/>
      <c r="P68" s="31"/>
      <c r="Q68" s="9"/>
      <c r="R68" s="9"/>
      <c r="S68" s="9"/>
      <c r="T68" s="9"/>
      <c r="U68" s="3"/>
      <c r="V68" s="3"/>
    </row>
    <row r="69" spans="1:22" ht="14.25">
      <c r="A69" s="64" t="s">
        <v>88</v>
      </c>
      <c r="B69" s="3" t="s">
        <v>306</v>
      </c>
      <c r="C69" s="12">
        <v>4000</v>
      </c>
      <c r="D69" s="81">
        <f>E69*0.4</f>
        <v>3600</v>
      </c>
      <c r="E69" s="75">
        <v>9000</v>
      </c>
      <c r="F69" s="9">
        <v>8900</v>
      </c>
      <c r="G69" s="61">
        <v>10400</v>
      </c>
      <c r="H69" s="9">
        <v>8000</v>
      </c>
      <c r="I69" s="9"/>
      <c r="J69" s="13"/>
      <c r="K69" s="3"/>
      <c r="Q69" s="9"/>
      <c r="R69" s="9"/>
      <c r="S69" s="9"/>
      <c r="T69" s="9"/>
      <c r="U69" s="3"/>
      <c r="V69" s="3"/>
    </row>
    <row r="70" spans="1:22" ht="15">
      <c r="A70" s="64" t="s">
        <v>90</v>
      </c>
      <c r="B70" s="3" t="s">
        <v>402</v>
      </c>
      <c r="C70" s="8">
        <v>4800</v>
      </c>
      <c r="D70" s="81">
        <f>E70*0.4</f>
        <v>4000</v>
      </c>
      <c r="E70" s="72">
        <v>10000</v>
      </c>
      <c r="F70" s="8"/>
      <c r="G70" s="8">
        <v>10900</v>
      </c>
      <c r="H70" s="8">
        <v>9500</v>
      </c>
      <c r="I70" s="8"/>
      <c r="K70" s="3"/>
      <c r="L70" s="30" t="s">
        <v>245</v>
      </c>
      <c r="Q70" s="9"/>
      <c r="R70" s="9"/>
      <c r="S70" s="9"/>
      <c r="T70" s="9"/>
      <c r="U70" s="3"/>
      <c r="V70" s="3"/>
    </row>
    <row r="71" spans="1:21" ht="14.25">
      <c r="A71" s="64" t="s">
        <v>91</v>
      </c>
      <c r="B71" s="3" t="s">
        <v>403</v>
      </c>
      <c r="C71" s="13">
        <v>5000</v>
      </c>
      <c r="D71" s="81">
        <f>E71*0.4</f>
        <v>5000</v>
      </c>
      <c r="E71" s="73">
        <v>12500</v>
      </c>
      <c r="F71" s="61">
        <v>12500</v>
      </c>
      <c r="G71" s="61">
        <v>12500</v>
      </c>
      <c r="H71" s="16"/>
      <c r="I71" s="16"/>
      <c r="J71" s="16"/>
      <c r="L71" s="3" t="s">
        <v>155</v>
      </c>
      <c r="M71" s="3" t="s">
        <v>156</v>
      </c>
      <c r="N71" s="9">
        <v>1500</v>
      </c>
      <c r="O71" s="81">
        <f>P71*0.4</f>
        <v>1400</v>
      </c>
      <c r="P71" s="9">
        <v>3500</v>
      </c>
      <c r="Q71" s="9"/>
      <c r="R71" s="9"/>
      <c r="S71" s="9"/>
      <c r="T71" s="9"/>
      <c r="U71" s="3"/>
    </row>
    <row r="72" spans="1:16" ht="15">
      <c r="A72" s="59" t="s">
        <v>117</v>
      </c>
      <c r="B72" s="4" t="s">
        <v>441</v>
      </c>
      <c r="C72" s="7" t="s">
        <v>112</v>
      </c>
      <c r="D72" s="148" t="s">
        <v>439</v>
      </c>
      <c r="E72" s="73">
        <v>5000</v>
      </c>
      <c r="J72" s="16"/>
      <c r="L72" s="3" t="s">
        <v>106</v>
      </c>
      <c r="M72" s="3" t="s">
        <v>107</v>
      </c>
      <c r="N72" s="9">
        <v>2400</v>
      </c>
      <c r="O72" s="81">
        <f>P72*0.4</f>
        <v>2400</v>
      </c>
      <c r="P72" s="9">
        <v>6000</v>
      </c>
    </row>
    <row r="73" spans="4:20" ht="14.25">
      <c r="D73" s="81"/>
      <c r="E73" s="23"/>
      <c r="J73" s="9"/>
      <c r="L73" s="3" t="s">
        <v>108</v>
      </c>
      <c r="M73" s="3" t="s">
        <v>111</v>
      </c>
      <c r="N73" s="9">
        <v>3600</v>
      </c>
      <c r="O73" s="81">
        <f>P73*0.4</f>
        <v>3600</v>
      </c>
      <c r="P73" s="9">
        <v>9000</v>
      </c>
      <c r="Q73" s="5"/>
      <c r="R73" s="5"/>
      <c r="S73" s="5"/>
      <c r="T73" s="5"/>
    </row>
    <row r="74" spans="1:20" ht="15">
      <c r="A74" s="90" t="s">
        <v>17</v>
      </c>
      <c r="B74" s="3"/>
      <c r="C74" s="8"/>
      <c r="D74" s="81"/>
      <c r="E74" s="72"/>
      <c r="J74" s="8"/>
      <c r="L74" s="3" t="s">
        <v>109</v>
      </c>
      <c r="M74" s="3" t="s">
        <v>110</v>
      </c>
      <c r="N74" s="9">
        <v>4000</v>
      </c>
      <c r="O74" s="81">
        <f>P74*0.4</f>
        <v>4000</v>
      </c>
      <c r="P74" s="9">
        <v>10000</v>
      </c>
      <c r="Q74" s="15"/>
      <c r="R74" s="15"/>
      <c r="S74" s="15"/>
      <c r="T74" s="15"/>
    </row>
    <row r="75" spans="1:20" ht="14.25">
      <c r="A75" s="64" t="s">
        <v>347</v>
      </c>
      <c r="B75" s="3" t="s">
        <v>70</v>
      </c>
      <c r="D75" s="81">
        <f aca="true" t="shared" si="5" ref="D75:D81">E75*0.4</f>
        <v>3800</v>
      </c>
      <c r="E75" s="76">
        <v>9500</v>
      </c>
      <c r="J75" s="16"/>
      <c r="Q75" s="14"/>
      <c r="R75" s="14"/>
      <c r="S75" s="14"/>
      <c r="T75" s="14"/>
    </row>
    <row r="76" spans="1:20" ht="14.25">
      <c r="A76" s="64" t="s">
        <v>348</v>
      </c>
      <c r="B76" s="3" t="s">
        <v>404</v>
      </c>
      <c r="D76" s="81">
        <f t="shared" si="5"/>
        <v>4800</v>
      </c>
      <c r="E76" s="76">
        <v>12000</v>
      </c>
      <c r="F76" s="9"/>
      <c r="G76" s="9"/>
      <c r="H76" s="9"/>
      <c r="I76" s="9"/>
      <c r="J76" s="9"/>
      <c r="L76" s="6" t="s">
        <v>74</v>
      </c>
      <c r="M76" s="6"/>
      <c r="N76" s="6"/>
      <c r="O76" s="44"/>
      <c r="P76" s="14"/>
      <c r="Q76" s="14"/>
      <c r="R76" s="14"/>
      <c r="S76" s="14"/>
      <c r="T76" s="14"/>
    </row>
    <row r="77" spans="1:20" ht="14.25">
      <c r="A77" s="64" t="s">
        <v>349</v>
      </c>
      <c r="B77" s="3" t="s">
        <v>228</v>
      </c>
      <c r="D77" s="81">
        <f t="shared" si="5"/>
        <v>6400</v>
      </c>
      <c r="E77" s="76">
        <v>16000</v>
      </c>
      <c r="L77" s="6" t="s">
        <v>69</v>
      </c>
      <c r="M77" s="6"/>
      <c r="N77" s="6"/>
      <c r="O77" s="44"/>
      <c r="P77" s="14"/>
      <c r="Q77" s="3"/>
      <c r="R77" s="3"/>
      <c r="S77" s="3"/>
      <c r="T77" s="3"/>
    </row>
    <row r="78" spans="1:20" ht="14.25">
      <c r="A78" s="64" t="s">
        <v>360</v>
      </c>
      <c r="B78" s="3" t="s">
        <v>361</v>
      </c>
      <c r="D78" s="81"/>
      <c r="E78" s="76">
        <v>19500</v>
      </c>
      <c r="F78" s="8"/>
      <c r="G78" s="8"/>
      <c r="H78" s="8"/>
      <c r="I78" s="8"/>
      <c r="J78" s="8"/>
      <c r="L78" s="44" t="s">
        <v>59</v>
      </c>
      <c r="M78" s="6"/>
      <c r="N78" s="41"/>
      <c r="O78" s="68"/>
      <c r="P78" s="3"/>
      <c r="Q78" s="3"/>
      <c r="R78" s="3"/>
      <c r="S78" s="3"/>
      <c r="T78" s="3"/>
    </row>
    <row r="79" spans="1:16" ht="14.25">
      <c r="A79" s="64" t="s">
        <v>350</v>
      </c>
      <c r="B79" s="3" t="s">
        <v>407</v>
      </c>
      <c r="D79" s="81">
        <f t="shared" si="5"/>
        <v>2200</v>
      </c>
      <c r="E79" s="76">
        <v>5500</v>
      </c>
      <c r="F79" s="8"/>
      <c r="G79" s="8"/>
      <c r="H79" s="8"/>
      <c r="I79" s="8"/>
      <c r="J79" s="8"/>
      <c r="L79" s="44" t="s">
        <v>67</v>
      </c>
      <c r="M79" s="6"/>
      <c r="N79" s="6"/>
      <c r="O79" s="44"/>
      <c r="P79" s="3"/>
    </row>
    <row r="80" spans="1:20" ht="14.25">
      <c r="A80" s="64" t="s">
        <v>71</v>
      </c>
      <c r="B80" s="3" t="s">
        <v>405</v>
      </c>
      <c r="D80" s="81">
        <f t="shared" si="5"/>
        <v>2400</v>
      </c>
      <c r="E80" s="76">
        <v>6000</v>
      </c>
      <c r="F80" s="21"/>
      <c r="G80" s="21"/>
      <c r="H80" s="21"/>
      <c r="I80" s="21"/>
      <c r="J80" s="21"/>
      <c r="L80" s="6"/>
      <c r="M80" s="6"/>
      <c r="N80" s="6"/>
      <c r="O80" s="44"/>
      <c r="Q80" s="3"/>
      <c r="R80" s="3"/>
      <c r="S80" s="3"/>
      <c r="T80" s="3"/>
    </row>
    <row r="81" spans="1:20" ht="15">
      <c r="A81" s="64" t="s">
        <v>351</v>
      </c>
      <c r="B81" s="3" t="s">
        <v>406</v>
      </c>
      <c r="D81" s="81">
        <f t="shared" si="5"/>
        <v>2600</v>
      </c>
      <c r="E81" s="76">
        <v>6500</v>
      </c>
      <c r="F81" s="13"/>
      <c r="G81" s="13"/>
      <c r="H81" s="13"/>
      <c r="I81" s="13"/>
      <c r="J81" s="13"/>
      <c r="L81" s="45" t="s">
        <v>54</v>
      </c>
      <c r="M81" s="6"/>
      <c r="N81" s="6"/>
      <c r="O81" s="44"/>
      <c r="P81" s="3"/>
      <c r="Q81" s="3"/>
      <c r="R81" s="3"/>
      <c r="S81" s="3"/>
      <c r="T81" s="3"/>
    </row>
    <row r="82" spans="6:16" ht="14.25">
      <c r="F82" s="8"/>
      <c r="G82" s="8"/>
      <c r="H82" s="8"/>
      <c r="I82" s="8"/>
      <c r="J82" s="8"/>
      <c r="L82" s="44" t="s">
        <v>55</v>
      </c>
      <c r="M82" s="6"/>
      <c r="N82" s="6"/>
      <c r="O82" s="44"/>
      <c r="P82" s="3"/>
    </row>
    <row r="83" spans="1:15" ht="15">
      <c r="A83" s="90" t="s">
        <v>22</v>
      </c>
      <c r="C83" s="1"/>
      <c r="D83" s="81"/>
      <c r="E83" s="77"/>
      <c r="F83" s="8"/>
      <c r="G83" s="8"/>
      <c r="H83" s="8"/>
      <c r="I83" s="8"/>
      <c r="J83" s="8"/>
      <c r="L83" s="44" t="s">
        <v>56</v>
      </c>
      <c r="M83" s="6"/>
      <c r="N83" s="6"/>
      <c r="O83" s="44"/>
    </row>
    <row r="84" spans="1:15" ht="15">
      <c r="A84" s="64" t="s">
        <v>371</v>
      </c>
      <c r="B84" s="3" t="s">
        <v>23</v>
      </c>
      <c r="C84" s="9">
        <v>1100</v>
      </c>
      <c r="D84" s="81">
        <f>E84*0.4</f>
        <v>1000</v>
      </c>
      <c r="E84" s="73">
        <v>2500</v>
      </c>
      <c r="F84" s="1"/>
      <c r="G84" s="1"/>
      <c r="H84" s="1"/>
      <c r="I84" s="1"/>
      <c r="J84" s="1"/>
      <c r="L84" s="44" t="s">
        <v>76</v>
      </c>
      <c r="M84" s="6"/>
      <c r="N84" s="6"/>
      <c r="O84" s="44"/>
    </row>
    <row r="85" spans="6:15" ht="14.25">
      <c r="F85" s="9"/>
      <c r="G85" s="9"/>
      <c r="H85" s="9"/>
      <c r="I85" s="9"/>
      <c r="J85" s="9"/>
      <c r="L85" s="44" t="s">
        <v>57</v>
      </c>
      <c r="M85" s="6"/>
      <c r="N85" s="6"/>
      <c r="O85" s="44"/>
    </row>
    <row r="86" spans="1:15" ht="15">
      <c r="A86" s="90" t="s">
        <v>358</v>
      </c>
      <c r="L86" s="44" t="s">
        <v>58</v>
      </c>
      <c r="M86" s="6"/>
      <c r="N86" s="6"/>
      <c r="O86" s="44"/>
    </row>
    <row r="87" spans="1:15" ht="14.25">
      <c r="A87" s="64" t="s">
        <v>355</v>
      </c>
      <c r="B87" s="3"/>
      <c r="C87" s="3"/>
      <c r="D87" s="27"/>
      <c r="E87" s="9">
        <v>2500</v>
      </c>
      <c r="L87" s="46" t="s">
        <v>140</v>
      </c>
      <c r="M87" s="47"/>
      <c r="N87" s="6"/>
      <c r="O87" s="44"/>
    </row>
    <row r="88" spans="1:15" ht="14.25">
      <c r="A88" s="64" t="s">
        <v>356</v>
      </c>
      <c r="B88" s="3"/>
      <c r="C88" s="3"/>
      <c r="D88" s="27"/>
      <c r="E88" s="9">
        <v>2000</v>
      </c>
      <c r="L88" s="6" t="s">
        <v>142</v>
      </c>
      <c r="M88" s="6"/>
      <c r="N88" s="6"/>
      <c r="O88" s="44"/>
    </row>
    <row r="89" spans="1:15" ht="14.25">
      <c r="A89" s="64" t="s">
        <v>357</v>
      </c>
      <c r="B89" s="3"/>
      <c r="C89" s="3"/>
      <c r="D89" s="27"/>
      <c r="E89" s="12">
        <v>2500</v>
      </c>
      <c r="L89" s="6" t="s">
        <v>144</v>
      </c>
      <c r="M89" s="6"/>
      <c r="N89" s="6"/>
      <c r="O89" s="44"/>
    </row>
    <row r="90" spans="1:5" ht="14.25">
      <c r="A90" s="64"/>
      <c r="B90" s="3"/>
      <c r="C90" s="3"/>
      <c r="D90" s="27"/>
      <c r="E90" s="12"/>
    </row>
    <row r="91" spans="1:5" ht="14.25">
      <c r="A91" s="64"/>
      <c r="B91" s="3"/>
      <c r="C91" s="3"/>
      <c r="D91" s="27"/>
      <c r="E91" s="12"/>
    </row>
    <row r="92" spans="1:5" ht="14.25">
      <c r="A92" s="64"/>
      <c r="B92" s="3"/>
      <c r="C92" s="3"/>
      <c r="D92" s="27"/>
      <c r="E92" s="3"/>
    </row>
  </sheetData>
  <sheetProtection/>
  <printOptions/>
  <pageMargins left="0.25" right="0.25" top="0.75" bottom="0" header="0.5" footer="0"/>
  <pageSetup fitToHeight="1" fitToWidth="1" horizontalDpi="600" verticalDpi="600" orientation="portrait" scale="56" r:id="rId1"/>
  <headerFooter alignWithMargins="0">
    <oddHeader>&amp;C&amp;"Arial,Bold"&amp;12MURPHY TRACTOR &amp; EQUIPMENT CO.
PLAINS REGION
RENTAL RATES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6.7109375" style="0" customWidth="1"/>
    <col min="2" max="2" width="35.7109375" style="0" customWidth="1"/>
    <col min="3" max="4" width="9.7109375" style="0" customWidth="1"/>
    <col min="5" max="5" width="2.7109375" style="0" customWidth="1"/>
    <col min="6" max="6" width="32.00390625" style="0" customWidth="1"/>
    <col min="7" max="7" width="36.7109375" style="0" customWidth="1"/>
    <col min="8" max="9" width="9.7109375" style="0" customWidth="1"/>
    <col min="10" max="10" width="1.7109375" style="0" customWidth="1"/>
    <col min="11" max="11" width="12.7109375" style="0" customWidth="1"/>
    <col min="12" max="12" width="22.7109375" style="0" customWidth="1"/>
    <col min="13" max="13" width="9.7109375" style="0" customWidth="1"/>
    <col min="14" max="14" width="11.57421875" style="0" bestFit="1" customWidth="1"/>
  </cols>
  <sheetData>
    <row r="1" spans="1:11" ht="15">
      <c r="A1" s="33">
        <v>42750</v>
      </c>
      <c r="B1" s="6"/>
      <c r="C1" s="6"/>
      <c r="D1" s="6"/>
      <c r="E1" s="6"/>
      <c r="F1" s="6"/>
      <c r="G1" s="6"/>
      <c r="H1" s="6"/>
      <c r="I1" s="6"/>
      <c r="J1" s="3"/>
      <c r="K1" s="3"/>
    </row>
    <row r="2" spans="1:11" ht="15">
      <c r="A2" s="6"/>
      <c r="B2" s="6"/>
      <c r="C2" s="34"/>
      <c r="D2" s="34"/>
      <c r="E2" s="34"/>
      <c r="F2" s="34"/>
      <c r="G2" s="6"/>
      <c r="H2" s="6"/>
      <c r="I2" s="6"/>
      <c r="J2" s="3"/>
      <c r="K2" s="3"/>
    </row>
    <row r="3" spans="1:11" ht="15" thickBot="1">
      <c r="A3" s="6"/>
      <c r="B3" s="6"/>
      <c r="C3" s="6"/>
      <c r="D3" s="6"/>
      <c r="E3" s="6"/>
      <c r="F3" s="6"/>
      <c r="G3" s="6"/>
      <c r="H3" s="6"/>
      <c r="I3" s="6"/>
      <c r="K3" s="3"/>
    </row>
    <row r="4" spans="1:14" ht="15">
      <c r="A4" s="150" t="s">
        <v>121</v>
      </c>
      <c r="B4" s="151"/>
      <c r="C4" s="98" t="s">
        <v>29</v>
      </c>
      <c r="D4" s="99" t="s">
        <v>1</v>
      </c>
      <c r="E4" s="6"/>
      <c r="F4" s="150" t="s">
        <v>122</v>
      </c>
      <c r="G4" s="151"/>
      <c r="H4" s="98" t="s">
        <v>29</v>
      </c>
      <c r="I4" s="99" t="s">
        <v>1</v>
      </c>
      <c r="K4" s="1"/>
      <c r="M4" s="1"/>
      <c r="N4" s="1"/>
    </row>
    <row r="5" spans="1:10" ht="14.25">
      <c r="A5" s="100" t="s">
        <v>362</v>
      </c>
      <c r="B5" s="35" t="s">
        <v>363</v>
      </c>
      <c r="C5" s="36">
        <v>480</v>
      </c>
      <c r="D5" s="101">
        <v>1400</v>
      </c>
      <c r="E5" s="6"/>
      <c r="F5" s="100" t="s">
        <v>234</v>
      </c>
      <c r="G5" s="35" t="s">
        <v>238</v>
      </c>
      <c r="H5" s="36">
        <f>I5*0.4</f>
        <v>480</v>
      </c>
      <c r="I5" s="101">
        <v>1200</v>
      </c>
      <c r="J5" s="9"/>
    </row>
    <row r="6" spans="1:10" ht="14.25" customHeight="1">
      <c r="A6" s="100" t="s">
        <v>364</v>
      </c>
      <c r="B6" s="35" t="s">
        <v>367</v>
      </c>
      <c r="C6" s="36">
        <v>520</v>
      </c>
      <c r="D6" s="101">
        <v>1500</v>
      </c>
      <c r="E6" s="6"/>
      <c r="F6" s="106" t="s">
        <v>235</v>
      </c>
      <c r="G6" s="24" t="s">
        <v>237</v>
      </c>
      <c r="H6" s="36">
        <f>I6*0.4</f>
        <v>720</v>
      </c>
      <c r="I6" s="109">
        <v>1800</v>
      </c>
      <c r="J6" s="10"/>
    </row>
    <row r="7" spans="1:10" ht="14.25" customHeight="1">
      <c r="A7" s="106" t="s">
        <v>365</v>
      </c>
      <c r="B7" s="3" t="s">
        <v>366</v>
      </c>
      <c r="C7" s="143">
        <v>560</v>
      </c>
      <c r="D7" s="109">
        <v>1600</v>
      </c>
      <c r="E7" s="6"/>
      <c r="F7" s="100" t="s">
        <v>431</v>
      </c>
      <c r="G7" s="35" t="s">
        <v>239</v>
      </c>
      <c r="H7" s="36">
        <f>I7*0.4</f>
        <v>960</v>
      </c>
      <c r="I7" s="101">
        <v>2400</v>
      </c>
      <c r="J7" s="10"/>
    </row>
    <row r="8" spans="1:10" ht="14.25">
      <c r="A8" s="100" t="s">
        <v>370</v>
      </c>
      <c r="B8" s="35" t="s">
        <v>410</v>
      </c>
      <c r="C8" s="36">
        <f>D8*0.4</f>
        <v>680</v>
      </c>
      <c r="D8" s="101">
        <v>1700</v>
      </c>
      <c r="E8" s="6"/>
      <c r="F8" s="117" t="s">
        <v>432</v>
      </c>
      <c r="G8" s="65" t="s">
        <v>240</v>
      </c>
      <c r="H8" s="36">
        <f>I8*0.4</f>
        <v>320</v>
      </c>
      <c r="I8" s="109">
        <v>800</v>
      </c>
      <c r="J8" s="8"/>
    </row>
    <row r="9" spans="1:14" ht="14.25">
      <c r="A9" s="100" t="s">
        <v>330</v>
      </c>
      <c r="B9" s="35" t="s">
        <v>411</v>
      </c>
      <c r="C9" s="36">
        <f>D9*0.4</f>
        <v>720</v>
      </c>
      <c r="D9" s="101">
        <v>1800</v>
      </c>
      <c r="E9" s="6"/>
      <c r="F9" s="100" t="s">
        <v>269</v>
      </c>
      <c r="G9" s="35" t="s">
        <v>241</v>
      </c>
      <c r="H9" s="36">
        <f>I9*0.4</f>
        <v>400</v>
      </c>
      <c r="I9" s="101">
        <v>1000</v>
      </c>
      <c r="J9" s="8"/>
      <c r="K9" s="3"/>
      <c r="M9" s="9"/>
      <c r="N9" s="9"/>
    </row>
    <row r="10" spans="1:14" ht="15">
      <c r="A10" s="100" t="s">
        <v>412</v>
      </c>
      <c r="B10" s="35" t="s">
        <v>413</v>
      </c>
      <c r="C10" s="36">
        <f>D10*0.4</f>
        <v>800</v>
      </c>
      <c r="D10" s="101">
        <v>2000</v>
      </c>
      <c r="E10" s="6"/>
      <c r="F10" s="118" t="s">
        <v>61</v>
      </c>
      <c r="G10" s="37"/>
      <c r="H10" s="38"/>
      <c r="I10" s="119"/>
      <c r="K10" s="1"/>
      <c r="M10" s="9"/>
      <c r="N10" s="9"/>
    </row>
    <row r="11" spans="1:14" ht="15.75" thickBot="1">
      <c r="A11" s="100" t="s">
        <v>414</v>
      </c>
      <c r="B11" s="35" t="s">
        <v>415</v>
      </c>
      <c r="C11" s="36">
        <f>D11*0.4</f>
        <v>920</v>
      </c>
      <c r="D11" s="101">
        <v>2300</v>
      </c>
      <c r="E11" s="6"/>
      <c r="F11" s="120" t="s">
        <v>60</v>
      </c>
      <c r="G11" s="121"/>
      <c r="H11" s="121"/>
      <c r="I11" s="122"/>
      <c r="K11" s="3"/>
      <c r="L11" s="3"/>
      <c r="M11" s="8"/>
      <c r="N11" s="8"/>
    </row>
    <row r="12" spans="1:10" ht="15" thickBot="1">
      <c r="A12" s="102" t="s">
        <v>416</v>
      </c>
      <c r="B12" s="110" t="s">
        <v>417</v>
      </c>
      <c r="C12" s="105">
        <f>D12*0.4</f>
        <v>1000</v>
      </c>
      <c r="D12" s="111">
        <v>2500</v>
      </c>
      <c r="E12" s="6"/>
      <c r="J12" s="8"/>
    </row>
    <row r="13" spans="1:10" ht="15" thickBot="1">
      <c r="A13" s="6"/>
      <c r="B13" s="6"/>
      <c r="C13" s="6"/>
      <c r="D13" s="6"/>
      <c r="E13" s="6"/>
      <c r="J13" s="8"/>
    </row>
    <row r="14" spans="1:11" ht="15">
      <c r="A14" s="150" t="s">
        <v>124</v>
      </c>
      <c r="B14" s="151"/>
      <c r="C14" s="98" t="s">
        <v>29</v>
      </c>
      <c r="D14" s="99" t="s">
        <v>1</v>
      </c>
      <c r="E14" s="6"/>
      <c r="F14" s="123" t="s">
        <v>123</v>
      </c>
      <c r="G14" s="124"/>
      <c r="H14" s="98" t="s">
        <v>29</v>
      </c>
      <c r="I14" s="99" t="s">
        <v>1</v>
      </c>
      <c r="J14" s="8"/>
      <c r="K14" s="3"/>
    </row>
    <row r="15" spans="1:10" ht="14.25">
      <c r="A15" s="100" t="s">
        <v>368</v>
      </c>
      <c r="B15" s="35" t="s">
        <v>369</v>
      </c>
      <c r="C15" s="36">
        <v>840</v>
      </c>
      <c r="D15" s="101">
        <v>2300</v>
      </c>
      <c r="E15" s="6"/>
      <c r="F15" s="106" t="s">
        <v>433</v>
      </c>
      <c r="G15" s="39" t="s">
        <v>242</v>
      </c>
      <c r="H15" s="36">
        <f>I15*0.4</f>
        <v>480</v>
      </c>
      <c r="I15" s="109">
        <v>1200</v>
      </c>
      <c r="J15" s="10"/>
    </row>
    <row r="16" spans="1:10" ht="15">
      <c r="A16" s="100" t="s">
        <v>331</v>
      </c>
      <c r="B16" s="35" t="s">
        <v>418</v>
      </c>
      <c r="C16" s="36">
        <f>D16*0.4</f>
        <v>1080</v>
      </c>
      <c r="D16" s="101">
        <v>2700</v>
      </c>
      <c r="E16" s="6"/>
      <c r="F16" s="125" t="s">
        <v>435</v>
      </c>
      <c r="G16" s="66" t="s">
        <v>243</v>
      </c>
      <c r="H16" s="36">
        <f>I16*0.4</f>
        <v>720</v>
      </c>
      <c r="I16" s="126">
        <v>1800</v>
      </c>
      <c r="J16" s="40"/>
    </row>
    <row r="17" spans="1:11" ht="14.25">
      <c r="A17" s="100" t="s">
        <v>419</v>
      </c>
      <c r="B17" s="35" t="s">
        <v>420</v>
      </c>
      <c r="C17" s="36">
        <f>D17*0.4</f>
        <v>1240</v>
      </c>
      <c r="D17" s="101">
        <v>3100</v>
      </c>
      <c r="E17" s="6"/>
      <c r="F17" s="100" t="s">
        <v>434</v>
      </c>
      <c r="G17" s="39" t="s">
        <v>244</v>
      </c>
      <c r="H17" s="36">
        <f>I17*0.4</f>
        <v>1080</v>
      </c>
      <c r="I17" s="127">
        <v>2700</v>
      </c>
      <c r="J17" s="8"/>
      <c r="K17" s="3"/>
    </row>
    <row r="18" spans="1:11" ht="15" thickBot="1">
      <c r="A18" s="102" t="s">
        <v>421</v>
      </c>
      <c r="B18" s="110" t="s">
        <v>422</v>
      </c>
      <c r="C18" s="105">
        <f>D18*0.4</f>
        <v>1400</v>
      </c>
      <c r="D18" s="111">
        <v>3500</v>
      </c>
      <c r="E18" s="6"/>
      <c r="F18" s="106" t="s">
        <v>125</v>
      </c>
      <c r="G18" s="39" t="s">
        <v>126</v>
      </c>
      <c r="H18" s="36">
        <f>I18*0.4</f>
        <v>300</v>
      </c>
      <c r="I18" s="127">
        <v>750</v>
      </c>
      <c r="J18" s="8"/>
      <c r="K18" s="3"/>
    </row>
    <row r="19" spans="1:11" ht="14.25">
      <c r="A19" s="6"/>
      <c r="B19" s="6"/>
      <c r="C19" s="6"/>
      <c r="D19" s="6"/>
      <c r="E19" s="6"/>
      <c r="F19" s="106" t="s">
        <v>127</v>
      </c>
      <c r="G19" s="39" t="s">
        <v>128</v>
      </c>
      <c r="H19" s="36">
        <f>I19*0.4</f>
        <v>400</v>
      </c>
      <c r="I19" s="127">
        <v>1000</v>
      </c>
      <c r="J19" s="8"/>
      <c r="K19" s="3"/>
    </row>
    <row r="20" spans="1:11" ht="15.75" thickBot="1">
      <c r="A20" s="6"/>
      <c r="B20" s="6"/>
      <c r="C20" s="6"/>
      <c r="D20" s="6"/>
      <c r="E20" s="6"/>
      <c r="F20" s="118" t="s">
        <v>61</v>
      </c>
      <c r="G20" s="37"/>
      <c r="H20" s="38"/>
      <c r="I20" s="128"/>
      <c r="J20" s="8"/>
      <c r="K20" s="3"/>
    </row>
    <row r="21" spans="1:11" ht="15.75" thickBot="1">
      <c r="A21" s="150" t="s">
        <v>2</v>
      </c>
      <c r="B21" s="151"/>
      <c r="C21" s="98" t="s">
        <v>29</v>
      </c>
      <c r="D21" s="99" t="s">
        <v>1</v>
      </c>
      <c r="E21" s="6"/>
      <c r="F21" s="120" t="s">
        <v>60</v>
      </c>
      <c r="G21" s="121"/>
      <c r="H21" s="121"/>
      <c r="I21" s="122"/>
      <c r="J21" s="10"/>
      <c r="K21" s="3"/>
    </row>
    <row r="22" spans="1:11" ht="14.25">
      <c r="A22" s="100" t="s">
        <v>332</v>
      </c>
      <c r="B22" s="35" t="s">
        <v>423</v>
      </c>
      <c r="C22" s="36">
        <f aca="true" t="shared" si="0" ref="C22:C27">D22*0.4</f>
        <v>680</v>
      </c>
      <c r="D22" s="101">
        <v>1700</v>
      </c>
      <c r="E22" s="6"/>
      <c r="J22" s="8"/>
      <c r="K22" s="3"/>
    </row>
    <row r="23" spans="1:11" ht="15" thickBot="1">
      <c r="A23" s="100" t="s">
        <v>333</v>
      </c>
      <c r="B23" s="35" t="s">
        <v>424</v>
      </c>
      <c r="C23" s="36">
        <f t="shared" si="0"/>
        <v>800</v>
      </c>
      <c r="D23" s="101">
        <v>2000</v>
      </c>
      <c r="E23" s="6"/>
      <c r="J23" s="8"/>
      <c r="K23" s="3"/>
    </row>
    <row r="24" spans="1:11" ht="15.75" thickTop="1">
      <c r="A24" s="100" t="s">
        <v>334</v>
      </c>
      <c r="B24" s="35" t="s">
        <v>425</v>
      </c>
      <c r="C24" s="36">
        <f t="shared" si="0"/>
        <v>1000</v>
      </c>
      <c r="D24" s="101">
        <v>2500</v>
      </c>
      <c r="E24" s="6"/>
      <c r="F24" s="150" t="s">
        <v>4</v>
      </c>
      <c r="G24" s="151"/>
      <c r="H24" s="99" t="s">
        <v>29</v>
      </c>
      <c r="I24" s="113" t="s">
        <v>1</v>
      </c>
      <c r="J24" s="8"/>
      <c r="K24" s="3"/>
    </row>
    <row r="25" spans="1:11" ht="14.25">
      <c r="A25" s="100" t="s">
        <v>335</v>
      </c>
      <c r="B25" s="35" t="s">
        <v>426</v>
      </c>
      <c r="C25" s="36">
        <f t="shared" si="0"/>
        <v>1160</v>
      </c>
      <c r="D25" s="101">
        <v>2900</v>
      </c>
      <c r="E25" s="6"/>
      <c r="F25" s="100" t="s">
        <v>5</v>
      </c>
      <c r="G25" s="35" t="s">
        <v>6</v>
      </c>
      <c r="H25" s="101">
        <f aca="true" t="shared" si="1" ref="H25:H40">I25*0.4</f>
        <v>120</v>
      </c>
      <c r="I25" s="71">
        <v>300</v>
      </c>
      <c r="J25" s="8"/>
      <c r="K25" s="3"/>
    </row>
    <row r="26" spans="1:11" ht="14.25">
      <c r="A26" s="100" t="s">
        <v>336</v>
      </c>
      <c r="B26" s="35" t="s">
        <v>93</v>
      </c>
      <c r="C26" s="95">
        <f t="shared" si="0"/>
        <v>1320</v>
      </c>
      <c r="D26" s="101">
        <v>3300</v>
      </c>
      <c r="E26" s="6"/>
      <c r="F26" s="100" t="s">
        <v>18</v>
      </c>
      <c r="G26" s="35"/>
      <c r="H26" s="101">
        <f t="shared" si="1"/>
        <v>120</v>
      </c>
      <c r="I26" s="71">
        <v>300</v>
      </c>
      <c r="J26" s="8"/>
      <c r="K26" s="3"/>
    </row>
    <row r="27" spans="1:11" ht="15" thickBot="1">
      <c r="A27" s="102" t="s">
        <v>18</v>
      </c>
      <c r="B27" s="103" t="s">
        <v>337</v>
      </c>
      <c r="C27" s="105">
        <f t="shared" si="0"/>
        <v>70</v>
      </c>
      <c r="D27" s="104">
        <v>175</v>
      </c>
      <c r="E27" s="6"/>
      <c r="F27" s="100" t="s">
        <v>15</v>
      </c>
      <c r="G27" s="35"/>
      <c r="H27" s="101">
        <f t="shared" si="1"/>
        <v>400</v>
      </c>
      <c r="I27" s="71">
        <v>1000</v>
      </c>
      <c r="J27" s="9"/>
      <c r="K27" s="3"/>
    </row>
    <row r="28" spans="1:11" ht="14.25">
      <c r="A28" s="6"/>
      <c r="B28" s="6"/>
      <c r="C28" s="41"/>
      <c r="D28" s="41"/>
      <c r="E28" s="6"/>
      <c r="F28" s="100" t="s">
        <v>9</v>
      </c>
      <c r="G28" s="35"/>
      <c r="H28" s="101">
        <v>320</v>
      </c>
      <c r="I28" s="71">
        <v>800</v>
      </c>
      <c r="J28" s="12"/>
      <c r="K28" s="3"/>
    </row>
    <row r="29" spans="1:11" ht="15" thickBot="1">
      <c r="A29" s="6"/>
      <c r="B29" s="6"/>
      <c r="C29" s="6"/>
      <c r="D29" s="6"/>
      <c r="E29" s="6"/>
      <c r="F29" s="100" t="s">
        <v>129</v>
      </c>
      <c r="G29" s="35"/>
      <c r="H29" s="101">
        <f t="shared" si="1"/>
        <v>100</v>
      </c>
      <c r="I29" s="71">
        <v>250</v>
      </c>
      <c r="J29" s="8"/>
      <c r="K29" s="3"/>
    </row>
    <row r="30" spans="1:11" ht="15">
      <c r="A30" s="150" t="s">
        <v>233</v>
      </c>
      <c r="B30" s="151"/>
      <c r="C30" s="98" t="s">
        <v>29</v>
      </c>
      <c r="D30" s="99" t="s">
        <v>1</v>
      </c>
      <c r="E30" s="6"/>
      <c r="F30" s="100" t="s">
        <v>10</v>
      </c>
      <c r="G30" s="35"/>
      <c r="H30" s="101">
        <f t="shared" si="1"/>
        <v>600</v>
      </c>
      <c r="I30" s="71">
        <v>1500</v>
      </c>
      <c r="J30" s="8"/>
      <c r="K30" s="3"/>
    </row>
    <row r="31" spans="1:11" ht="14.25">
      <c r="A31" s="106" t="s">
        <v>231</v>
      </c>
      <c r="B31" s="39" t="s">
        <v>427</v>
      </c>
      <c r="C31" s="36">
        <f>D31*0.4</f>
        <v>1080</v>
      </c>
      <c r="D31" s="107">
        <v>2700</v>
      </c>
      <c r="E31" s="6"/>
      <c r="F31" s="100" t="s">
        <v>12</v>
      </c>
      <c r="G31" s="35"/>
      <c r="H31" s="101">
        <f t="shared" si="1"/>
        <v>480</v>
      </c>
      <c r="I31" s="71">
        <v>1200</v>
      </c>
      <c r="J31" s="8"/>
      <c r="K31" s="3"/>
    </row>
    <row r="32" spans="1:11" ht="14.25">
      <c r="A32" s="100" t="s">
        <v>338</v>
      </c>
      <c r="B32" s="35" t="s">
        <v>428</v>
      </c>
      <c r="C32" s="36">
        <f>D32*0.4</f>
        <v>1200</v>
      </c>
      <c r="D32" s="101">
        <v>3000</v>
      </c>
      <c r="E32" s="6"/>
      <c r="F32" s="100" t="s">
        <v>13</v>
      </c>
      <c r="G32" s="35"/>
      <c r="H32" s="101">
        <f t="shared" si="1"/>
        <v>400</v>
      </c>
      <c r="I32" s="71">
        <v>1000</v>
      </c>
      <c r="J32" s="8"/>
      <c r="K32" s="3"/>
    </row>
    <row r="33" spans="1:11" ht="14.25">
      <c r="A33" s="100" t="s">
        <v>232</v>
      </c>
      <c r="B33" s="35" t="s">
        <v>429</v>
      </c>
      <c r="C33" s="36">
        <f>D33*0.4</f>
        <v>1200</v>
      </c>
      <c r="D33" s="101">
        <v>3000</v>
      </c>
      <c r="E33" s="6"/>
      <c r="F33" s="100" t="s">
        <v>339</v>
      </c>
      <c r="G33" s="35" t="s">
        <v>340</v>
      </c>
      <c r="H33" s="101">
        <f t="shared" si="1"/>
        <v>1100</v>
      </c>
      <c r="I33" s="71">
        <v>2750</v>
      </c>
      <c r="J33" s="8"/>
      <c r="K33" s="3"/>
    </row>
    <row r="34" spans="1:11" ht="14.25">
      <c r="A34" s="108" t="s">
        <v>342</v>
      </c>
      <c r="B34" s="39" t="s">
        <v>430</v>
      </c>
      <c r="C34" s="36">
        <f>D34*0.4</f>
        <v>1320</v>
      </c>
      <c r="D34" s="109">
        <v>3300</v>
      </c>
      <c r="E34" s="6"/>
      <c r="F34" s="100" t="s">
        <v>341</v>
      </c>
      <c r="G34" s="35" t="s">
        <v>340</v>
      </c>
      <c r="H34" s="101">
        <f t="shared" si="1"/>
        <v>2000</v>
      </c>
      <c r="I34" s="71">
        <v>5000</v>
      </c>
      <c r="J34" s="8"/>
      <c r="K34" s="3"/>
    </row>
    <row r="35" spans="1:11" ht="15" thickBot="1">
      <c r="A35" s="102" t="s">
        <v>343</v>
      </c>
      <c r="B35" s="110" t="s">
        <v>100</v>
      </c>
      <c r="C35" s="105">
        <f>D35*0.4</f>
        <v>1440</v>
      </c>
      <c r="D35" s="111">
        <v>3600</v>
      </c>
      <c r="E35" s="6"/>
      <c r="F35" s="100" t="s">
        <v>14</v>
      </c>
      <c r="G35" s="35"/>
      <c r="H35" s="101">
        <v>600</v>
      </c>
      <c r="I35" s="71">
        <v>1500</v>
      </c>
      <c r="J35" s="8"/>
      <c r="K35" s="3"/>
    </row>
    <row r="36" spans="5:11" ht="14.25">
      <c r="E36" s="6"/>
      <c r="F36" s="100" t="s">
        <v>130</v>
      </c>
      <c r="G36" s="35"/>
      <c r="H36" s="101">
        <f t="shared" si="1"/>
        <v>400</v>
      </c>
      <c r="I36" s="71">
        <v>1000</v>
      </c>
      <c r="K36" s="3"/>
    </row>
    <row r="37" spans="5:11" ht="15" thickBot="1">
      <c r="E37" s="6"/>
      <c r="F37" s="100" t="s">
        <v>131</v>
      </c>
      <c r="G37" s="35"/>
      <c r="H37" s="101">
        <v>480</v>
      </c>
      <c r="I37" s="71">
        <v>1200</v>
      </c>
      <c r="J37" s="8"/>
      <c r="K37" s="3"/>
    </row>
    <row r="38" spans="1:11" ht="15">
      <c r="A38" s="96" t="s">
        <v>22</v>
      </c>
      <c r="B38" s="97"/>
      <c r="C38" s="98" t="s">
        <v>29</v>
      </c>
      <c r="D38" s="99" t="s">
        <v>1</v>
      </c>
      <c r="E38" s="6"/>
      <c r="F38" s="114" t="s">
        <v>344</v>
      </c>
      <c r="G38" s="31"/>
      <c r="H38" s="101">
        <f t="shared" si="1"/>
        <v>1600</v>
      </c>
      <c r="I38" s="71">
        <v>4000</v>
      </c>
      <c r="J38" s="9"/>
      <c r="K38" s="3"/>
    </row>
    <row r="39" spans="1:11" ht="15" thickBot="1">
      <c r="A39" s="102" t="s">
        <v>371</v>
      </c>
      <c r="B39" s="110" t="s">
        <v>23</v>
      </c>
      <c r="C39" s="105">
        <f>D39*0.4</f>
        <v>1320</v>
      </c>
      <c r="D39" s="111">
        <v>3300</v>
      </c>
      <c r="E39" s="6"/>
      <c r="F39" s="100" t="s">
        <v>16</v>
      </c>
      <c r="G39" s="35"/>
      <c r="H39" s="101">
        <f t="shared" si="1"/>
        <v>360</v>
      </c>
      <c r="I39" s="71">
        <v>900</v>
      </c>
      <c r="J39" s="8"/>
      <c r="K39" s="3"/>
    </row>
    <row r="40" spans="1:11" ht="14.25">
      <c r="A40" s="6"/>
      <c r="B40" s="6"/>
      <c r="C40" s="6"/>
      <c r="D40" s="6"/>
      <c r="E40" s="6"/>
      <c r="F40" s="100" t="s">
        <v>132</v>
      </c>
      <c r="G40" s="35"/>
      <c r="H40" s="101">
        <f t="shared" si="1"/>
        <v>600</v>
      </c>
      <c r="I40" s="71">
        <v>1500</v>
      </c>
      <c r="J40" s="8"/>
      <c r="K40" s="3"/>
    </row>
    <row r="41" spans="1:11" ht="15" thickBot="1">
      <c r="A41" s="6"/>
      <c r="B41" s="6"/>
      <c r="C41" s="6"/>
      <c r="D41" s="6"/>
      <c r="E41" s="6"/>
      <c r="F41" s="114" t="s">
        <v>374</v>
      </c>
      <c r="G41" s="3" t="s">
        <v>375</v>
      </c>
      <c r="H41" s="9">
        <v>1600</v>
      </c>
      <c r="I41" s="146">
        <v>4000</v>
      </c>
      <c r="K41" s="3"/>
    </row>
    <row r="42" spans="1:11" ht="15">
      <c r="A42" s="96" t="s">
        <v>137</v>
      </c>
      <c r="B42" s="97" t="s">
        <v>21</v>
      </c>
      <c r="C42" s="98" t="s">
        <v>29</v>
      </c>
      <c r="D42" s="99" t="s">
        <v>1</v>
      </c>
      <c r="E42" s="42"/>
      <c r="F42" s="100" t="s">
        <v>19</v>
      </c>
      <c r="G42" s="35"/>
      <c r="H42" s="101">
        <f aca="true" t="shared" si="2" ref="H42:H49">I42*0.4</f>
        <v>400</v>
      </c>
      <c r="I42" s="71">
        <v>1000</v>
      </c>
      <c r="K42" s="3"/>
    </row>
    <row r="43" spans="1:11" ht="14.25">
      <c r="A43" s="100" t="s">
        <v>45</v>
      </c>
      <c r="B43" s="35" t="s">
        <v>50</v>
      </c>
      <c r="C43" s="36">
        <f>D43*0.4</f>
        <v>520</v>
      </c>
      <c r="D43" s="101">
        <v>1300</v>
      </c>
      <c r="E43" s="42"/>
      <c r="F43" s="100" t="s">
        <v>133</v>
      </c>
      <c r="G43" s="35" t="s">
        <v>134</v>
      </c>
      <c r="H43" s="101">
        <f t="shared" si="2"/>
        <v>2000</v>
      </c>
      <c r="I43" s="71">
        <v>5000</v>
      </c>
      <c r="K43" s="3"/>
    </row>
    <row r="44" spans="1:11" ht="14.25">
      <c r="A44" s="100" t="s">
        <v>46</v>
      </c>
      <c r="B44" s="35" t="s">
        <v>28</v>
      </c>
      <c r="C44" s="36">
        <f>D44*0.4</f>
        <v>720</v>
      </c>
      <c r="D44" s="101">
        <v>1800</v>
      </c>
      <c r="E44" s="6"/>
      <c r="F44" s="100" t="s">
        <v>135</v>
      </c>
      <c r="G44" s="35"/>
      <c r="H44" s="101">
        <f t="shared" si="2"/>
        <v>1200</v>
      </c>
      <c r="I44" s="71">
        <v>3000</v>
      </c>
      <c r="K44" s="3"/>
    </row>
    <row r="45" spans="1:11" ht="14.25">
      <c r="A45" s="100" t="s">
        <v>47</v>
      </c>
      <c r="B45" s="35" t="s">
        <v>33</v>
      </c>
      <c r="C45" s="36">
        <f>D45*0.4</f>
        <v>960</v>
      </c>
      <c r="D45" s="101">
        <v>2400</v>
      </c>
      <c r="E45" s="6"/>
      <c r="F45" s="100" t="s">
        <v>7</v>
      </c>
      <c r="G45" s="35" t="s">
        <v>8</v>
      </c>
      <c r="H45" s="101">
        <f t="shared" si="2"/>
        <v>600</v>
      </c>
      <c r="I45" s="71">
        <v>1500</v>
      </c>
      <c r="K45" s="3"/>
    </row>
    <row r="46" spans="1:11" ht="14.25">
      <c r="A46" s="108" t="s">
        <v>372</v>
      </c>
      <c r="B46" s="144" t="s">
        <v>373</v>
      </c>
      <c r="C46" s="145">
        <v>1000</v>
      </c>
      <c r="D46" s="147">
        <v>2500</v>
      </c>
      <c r="E46" s="6"/>
      <c r="F46" s="100" t="s">
        <v>136</v>
      </c>
      <c r="G46" s="70"/>
      <c r="H46" s="101">
        <f t="shared" si="2"/>
        <v>480</v>
      </c>
      <c r="I46" s="71">
        <v>1200</v>
      </c>
      <c r="K46" s="3"/>
    </row>
    <row r="47" spans="1:11" ht="15">
      <c r="A47" s="100"/>
      <c r="B47" s="43" t="s">
        <v>138</v>
      </c>
      <c r="C47" s="36">
        <f>D47*0.4</f>
        <v>0</v>
      </c>
      <c r="D47" s="112"/>
      <c r="E47" s="6"/>
      <c r="F47" s="100" t="s">
        <v>261</v>
      </c>
      <c r="G47" s="70" t="s">
        <v>264</v>
      </c>
      <c r="H47" s="101">
        <f t="shared" si="2"/>
        <v>120</v>
      </c>
      <c r="I47" s="71">
        <v>300</v>
      </c>
      <c r="K47" s="3"/>
    </row>
    <row r="48" spans="1:11" ht="15" thickBot="1">
      <c r="A48" s="102" t="s">
        <v>359</v>
      </c>
      <c r="B48" s="110" t="s">
        <v>49</v>
      </c>
      <c r="C48" s="105">
        <f>D48*0.4</f>
        <v>1320</v>
      </c>
      <c r="D48" s="111">
        <v>3300</v>
      </c>
      <c r="E48" s="6"/>
      <c r="F48" s="100" t="s">
        <v>262</v>
      </c>
      <c r="G48" s="70" t="s">
        <v>264</v>
      </c>
      <c r="H48" s="101">
        <f t="shared" si="2"/>
        <v>200</v>
      </c>
      <c r="I48" s="71">
        <v>500</v>
      </c>
      <c r="K48" s="3"/>
    </row>
    <row r="49" spans="1:11" ht="15" thickBot="1">
      <c r="A49" s="6"/>
      <c r="B49" s="6"/>
      <c r="C49" s="6"/>
      <c r="D49" s="6"/>
      <c r="E49" s="6"/>
      <c r="F49" s="115" t="s">
        <v>263</v>
      </c>
      <c r="G49" s="116" t="s">
        <v>264</v>
      </c>
      <c r="H49" s="111">
        <f t="shared" si="2"/>
        <v>480</v>
      </c>
      <c r="I49" s="71">
        <v>1200</v>
      </c>
      <c r="K49" s="3"/>
    </row>
    <row r="50" spans="1:9" ht="15" thickBot="1">
      <c r="A50" s="6"/>
      <c r="B50" s="6"/>
      <c r="C50" s="6"/>
      <c r="D50" s="6"/>
      <c r="E50" s="6"/>
      <c r="I50" s="41"/>
    </row>
    <row r="51" spans="1:9" ht="15">
      <c r="A51" s="129" t="s">
        <v>141</v>
      </c>
      <c r="B51" s="130" t="s">
        <v>139</v>
      </c>
      <c r="C51" s="131" t="s">
        <v>29</v>
      </c>
      <c r="D51" s="132" t="s">
        <v>1</v>
      </c>
      <c r="E51" s="6"/>
      <c r="F51" s="6" t="s">
        <v>74</v>
      </c>
      <c r="G51" s="6"/>
      <c r="I51" s="6"/>
    </row>
    <row r="52" spans="1:9" ht="14.25">
      <c r="A52" s="133" t="s">
        <v>143</v>
      </c>
      <c r="B52" s="134" t="s">
        <v>50</v>
      </c>
      <c r="C52" s="135">
        <v>500</v>
      </c>
      <c r="D52" s="136">
        <v>1300</v>
      </c>
      <c r="E52" s="6"/>
      <c r="F52" s="6" t="s">
        <v>69</v>
      </c>
      <c r="G52" s="6"/>
      <c r="H52" s="6"/>
      <c r="I52" s="6"/>
    </row>
    <row r="53" spans="1:9" ht="14.25">
      <c r="A53" s="133" t="s">
        <v>145</v>
      </c>
      <c r="B53" s="134" t="s">
        <v>28</v>
      </c>
      <c r="C53" s="135">
        <v>700</v>
      </c>
      <c r="D53" s="136">
        <v>1800</v>
      </c>
      <c r="E53" s="6"/>
      <c r="F53" s="44" t="s">
        <v>67</v>
      </c>
      <c r="G53" s="6"/>
      <c r="H53" s="6"/>
      <c r="I53" s="6"/>
    </row>
    <row r="54" spans="1:9" ht="14.25">
      <c r="A54" s="133" t="s">
        <v>146</v>
      </c>
      <c r="B54" s="134" t="s">
        <v>33</v>
      </c>
      <c r="C54" s="135">
        <v>1000</v>
      </c>
      <c r="D54" s="136">
        <v>2400</v>
      </c>
      <c r="E54" s="6"/>
      <c r="F54" s="6"/>
      <c r="G54" s="6"/>
      <c r="H54" s="41"/>
      <c r="I54" s="6"/>
    </row>
    <row r="55" spans="1:10" ht="15">
      <c r="A55" s="133"/>
      <c r="B55" s="43" t="s">
        <v>138</v>
      </c>
      <c r="C55" s="137"/>
      <c r="D55" s="138"/>
      <c r="E55" s="6"/>
      <c r="F55" s="45" t="s">
        <v>54</v>
      </c>
      <c r="G55" s="6"/>
      <c r="H55" s="6"/>
      <c r="I55" s="6"/>
      <c r="J55" s="10"/>
    </row>
    <row r="56" spans="1:11" ht="14.25">
      <c r="A56" s="133" t="s">
        <v>147</v>
      </c>
      <c r="B56" s="134" t="s">
        <v>148</v>
      </c>
      <c r="C56" s="137">
        <v>1100</v>
      </c>
      <c r="D56" s="138">
        <v>2800</v>
      </c>
      <c r="E56" s="6"/>
      <c r="F56" s="44" t="s">
        <v>55</v>
      </c>
      <c r="G56" s="6"/>
      <c r="H56" s="6"/>
      <c r="I56" s="6"/>
      <c r="J56" s="8"/>
      <c r="K56" s="3"/>
    </row>
    <row r="57" spans="1:11" ht="15" thickBot="1">
      <c r="A57" s="139" t="s">
        <v>149</v>
      </c>
      <c r="B57" s="140" t="s">
        <v>150</v>
      </c>
      <c r="C57" s="141">
        <v>1300</v>
      </c>
      <c r="D57" s="142">
        <v>3200</v>
      </c>
      <c r="E57" s="6"/>
      <c r="F57" s="44" t="s">
        <v>56</v>
      </c>
      <c r="G57" s="6"/>
      <c r="H57" s="6"/>
      <c r="I57" s="6"/>
      <c r="J57" s="8"/>
      <c r="K57" s="3"/>
    </row>
    <row r="58" spans="5:11" ht="14.25">
      <c r="E58" s="6"/>
      <c r="F58" s="44" t="s">
        <v>76</v>
      </c>
      <c r="G58" s="6"/>
      <c r="H58" s="6"/>
      <c r="I58" s="6"/>
      <c r="J58" s="8"/>
      <c r="K58" s="3"/>
    </row>
    <row r="59" spans="5:11" ht="14.25">
      <c r="E59" s="6"/>
      <c r="F59" s="44" t="s">
        <v>57</v>
      </c>
      <c r="G59" s="6"/>
      <c r="H59" s="6"/>
      <c r="I59" s="6"/>
      <c r="J59" s="10"/>
      <c r="K59" s="3"/>
    </row>
    <row r="60" spans="5:11" ht="14.25">
      <c r="E60" s="6"/>
      <c r="F60" s="44" t="s">
        <v>58</v>
      </c>
      <c r="G60" s="6"/>
      <c r="H60" s="6"/>
      <c r="I60" s="6"/>
      <c r="J60" s="5"/>
      <c r="K60" s="3"/>
    </row>
    <row r="61" spans="5:10" ht="14.25">
      <c r="E61" s="6"/>
      <c r="F61" s="46" t="s">
        <v>140</v>
      </c>
      <c r="G61" s="6"/>
      <c r="H61" s="6"/>
      <c r="I61" s="6"/>
      <c r="J61" s="5"/>
    </row>
    <row r="62" spans="5:11" ht="14.25">
      <c r="E62" s="6"/>
      <c r="F62" s="6" t="s">
        <v>142</v>
      </c>
      <c r="G62" s="47"/>
      <c r="H62" s="6"/>
      <c r="I62" s="6"/>
      <c r="J62" s="3"/>
      <c r="K62" s="3"/>
    </row>
    <row r="63" spans="5:11" ht="14.25">
      <c r="E63" s="6"/>
      <c r="F63" s="6" t="s">
        <v>144</v>
      </c>
      <c r="G63" s="6"/>
      <c r="H63" s="6"/>
      <c r="I63" s="6"/>
      <c r="J63" s="3"/>
      <c r="K63" s="3"/>
    </row>
    <row r="64" spans="5:11" ht="14.25">
      <c r="E64" s="3"/>
      <c r="J64" s="3"/>
      <c r="K64" s="3"/>
    </row>
    <row r="65" spans="5:11" ht="14.25">
      <c r="E65" s="3"/>
      <c r="J65" s="3"/>
      <c r="K65" s="3"/>
    </row>
    <row r="66" spans="1:11" ht="14.25">
      <c r="A66" s="3"/>
      <c r="B66" s="3"/>
      <c r="D66" s="9"/>
      <c r="E66" s="3"/>
      <c r="J66" s="5"/>
      <c r="K66" s="3"/>
    </row>
    <row r="67" spans="1:11" ht="14.25">
      <c r="A67" s="3"/>
      <c r="B67" s="3"/>
      <c r="D67" s="9"/>
      <c r="E67" s="3"/>
      <c r="J67" s="3"/>
      <c r="K67" s="3"/>
    </row>
    <row r="68" spans="1:11" ht="14.25">
      <c r="A68" s="3"/>
      <c r="B68" s="3"/>
      <c r="D68" s="9"/>
      <c r="E68" s="3"/>
      <c r="J68" s="3"/>
      <c r="K68" s="3"/>
    </row>
    <row r="69" spans="1:11" ht="15">
      <c r="A69" s="1"/>
      <c r="B69" s="7"/>
      <c r="C69" s="10"/>
      <c r="D69" s="10"/>
      <c r="E69" s="3"/>
      <c r="J69" s="3"/>
      <c r="K69" s="3"/>
    </row>
    <row r="70" spans="1:10" ht="14.25">
      <c r="A70" s="3"/>
      <c r="B70" s="3"/>
      <c r="C70" s="12"/>
      <c r="D70" s="9"/>
      <c r="J70" s="3"/>
    </row>
    <row r="71" spans="1:4" ht="14.25">
      <c r="A71" s="3"/>
      <c r="B71" s="3"/>
      <c r="C71" s="12"/>
      <c r="D71" s="9"/>
    </row>
    <row r="72" spans="1:4" ht="14.25">
      <c r="A72" s="3"/>
      <c r="B72" s="3"/>
      <c r="C72" s="12"/>
      <c r="D72" s="13"/>
    </row>
    <row r="73" spans="1:6" ht="15">
      <c r="A73" s="1"/>
      <c r="F73" s="1"/>
    </row>
    <row r="74" spans="1:9" ht="14.25">
      <c r="A74" s="3"/>
      <c r="B74" s="3"/>
      <c r="C74" s="12"/>
      <c r="D74" s="9"/>
      <c r="F74" s="24"/>
      <c r="G74" s="24"/>
      <c r="H74" s="91"/>
      <c r="I74" s="91"/>
    </row>
    <row r="75" spans="1:9" ht="14.25">
      <c r="A75" s="3"/>
      <c r="B75" s="3"/>
      <c r="C75" s="12"/>
      <c r="D75" s="9"/>
      <c r="F75" s="31"/>
      <c r="G75" s="92"/>
      <c r="H75" s="31"/>
      <c r="I75" s="31"/>
    </row>
    <row r="76" spans="1:6" ht="15">
      <c r="A76" s="3"/>
      <c r="B76" s="3"/>
      <c r="C76" s="12"/>
      <c r="D76" s="9"/>
      <c r="F76" s="30"/>
    </row>
    <row r="77" spans="1:9" ht="14.25">
      <c r="A77" s="3"/>
      <c r="B77" s="3"/>
      <c r="C77" s="8"/>
      <c r="D77" s="8"/>
      <c r="F77" s="3"/>
      <c r="G77" s="3"/>
      <c r="H77" s="9"/>
      <c r="I77" s="9"/>
    </row>
    <row r="78" spans="1:9" ht="14.25">
      <c r="A78" s="3"/>
      <c r="B78" s="3"/>
      <c r="C78" s="13"/>
      <c r="D78" s="9"/>
      <c r="F78" s="3"/>
      <c r="G78" s="3"/>
      <c r="H78" s="9"/>
      <c r="I78" s="9"/>
    </row>
    <row r="79" spans="1:9" ht="14.25">
      <c r="A79" s="3"/>
      <c r="C79" s="7"/>
      <c r="D79" s="9"/>
      <c r="F79" s="3"/>
      <c r="G79" s="3"/>
      <c r="H79" s="9"/>
      <c r="I79" s="9"/>
    </row>
    <row r="80" spans="6:9" ht="14.25">
      <c r="F80" s="3"/>
      <c r="G80" s="3"/>
      <c r="H80" s="9"/>
      <c r="I80" s="9"/>
    </row>
    <row r="81" spans="1:9" ht="15">
      <c r="A81" s="1"/>
      <c r="B81" s="3"/>
      <c r="C81" s="8"/>
      <c r="D81" s="8"/>
      <c r="F81" s="29"/>
      <c r="G81" s="29"/>
      <c r="H81" s="29"/>
      <c r="I81" s="29"/>
    </row>
    <row r="82" spans="1:7" ht="14.25">
      <c r="A82" s="3"/>
      <c r="B82" s="3"/>
      <c r="D82" s="8"/>
      <c r="F82" s="49"/>
      <c r="G82" s="49"/>
    </row>
    <row r="83" spans="1:9" ht="14.25">
      <c r="A83" s="3"/>
      <c r="B83" s="3"/>
      <c r="D83" s="13"/>
      <c r="H83" s="5"/>
      <c r="I83" s="5"/>
    </row>
    <row r="84" spans="1:9" ht="14.25">
      <c r="A84" s="3"/>
      <c r="B84" s="3"/>
      <c r="D84" s="8"/>
      <c r="F84" s="23"/>
      <c r="G84" s="23"/>
      <c r="H84" s="93"/>
      <c r="I84" s="93"/>
    </row>
    <row r="85" spans="1:9" ht="14.25">
      <c r="A85" s="3"/>
      <c r="B85" s="3"/>
      <c r="D85" s="8"/>
      <c r="F85" s="23"/>
      <c r="G85" s="27"/>
      <c r="H85" s="49"/>
      <c r="I85" s="49"/>
    </row>
    <row r="86" spans="6:9" ht="12.75">
      <c r="F86" s="28"/>
      <c r="G86" s="94"/>
      <c r="H86" s="49"/>
      <c r="I86" s="49"/>
    </row>
    <row r="87" spans="6:9" ht="14.25">
      <c r="F87" s="94"/>
      <c r="G87" s="94"/>
      <c r="H87" s="3"/>
      <c r="I87" s="3"/>
    </row>
    <row r="88" spans="6:9" ht="14.25">
      <c r="F88" s="94"/>
      <c r="G88" s="94"/>
      <c r="H88" s="3"/>
      <c r="I88" s="3"/>
    </row>
    <row r="89" spans="1:7" ht="15">
      <c r="A89" s="4"/>
      <c r="F89" s="94"/>
      <c r="G89" s="27"/>
    </row>
    <row r="90" spans="6:9" ht="14.25">
      <c r="F90" s="94"/>
      <c r="G90" s="23"/>
      <c r="H90" s="3"/>
      <c r="I90" s="3"/>
    </row>
    <row r="91" spans="6:9" ht="14.25">
      <c r="F91" s="94"/>
      <c r="H91" s="3"/>
      <c r="I91" s="3"/>
    </row>
  </sheetData>
  <sheetProtection/>
  <mergeCells count="6">
    <mergeCell ref="A4:B4"/>
    <mergeCell ref="F4:G4"/>
    <mergeCell ref="A14:B14"/>
    <mergeCell ref="F24:G24"/>
    <mergeCell ref="A21:B21"/>
    <mergeCell ref="A30:B30"/>
  </mergeCells>
  <printOptions/>
  <pageMargins left="0.25" right="0.25" top="0.25" bottom="0.25" header="0.5" footer="0.5"/>
  <pageSetup fitToHeight="1" fitToWidth="1" horizontalDpi="600" verticalDpi="600" orientation="portrait" scale="64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6.00390625" style="0" customWidth="1"/>
    <col min="2" max="2" width="45.7109375" style="0" customWidth="1"/>
    <col min="3" max="3" width="10.421875" style="50" bestFit="1" customWidth="1"/>
    <col min="4" max="4" width="11.421875" style="50" bestFit="1" customWidth="1"/>
  </cols>
  <sheetData>
    <row r="1" spans="1:4" ht="12.75">
      <c r="A1" s="152" t="s">
        <v>216</v>
      </c>
      <c r="B1" s="152"/>
      <c r="C1" s="152"/>
      <c r="D1" s="152"/>
    </row>
    <row r="2" spans="1:4" ht="12.75">
      <c r="A2" s="152"/>
      <c r="B2" s="152"/>
      <c r="C2" s="152"/>
      <c r="D2" s="152"/>
    </row>
    <row r="3" spans="1:4" ht="15">
      <c r="A3" s="1" t="s">
        <v>165</v>
      </c>
      <c r="B3" s="3"/>
      <c r="C3" s="2"/>
      <c r="D3" s="2" t="s">
        <v>1</v>
      </c>
    </row>
    <row r="4" spans="1:4" ht="12.75">
      <c r="A4" s="49" t="s">
        <v>166</v>
      </c>
      <c r="B4" s="49" t="s">
        <v>180</v>
      </c>
      <c r="D4" s="50">
        <v>2600</v>
      </c>
    </row>
    <row r="5" spans="1:4" ht="12.75">
      <c r="A5" s="49" t="s">
        <v>167</v>
      </c>
      <c r="B5" s="49" t="s">
        <v>181</v>
      </c>
      <c r="D5" s="50">
        <v>5900</v>
      </c>
    </row>
    <row r="6" spans="1:4" ht="12.75">
      <c r="A6" s="49" t="s">
        <v>178</v>
      </c>
      <c r="B6" s="49" t="s">
        <v>179</v>
      </c>
      <c r="D6" s="50">
        <v>525</v>
      </c>
    </row>
    <row r="7" spans="1:4" ht="12.75">
      <c r="A7" s="49" t="s">
        <v>169</v>
      </c>
      <c r="B7" s="49" t="s">
        <v>168</v>
      </c>
      <c r="D7" s="50">
        <v>1050</v>
      </c>
    </row>
    <row r="8" spans="1:4" ht="12.75">
      <c r="A8" s="49" t="s">
        <v>170</v>
      </c>
      <c r="B8" s="49" t="s">
        <v>171</v>
      </c>
      <c r="D8" s="50">
        <v>1100</v>
      </c>
    </row>
    <row r="9" spans="1:4" ht="12.75">
      <c r="A9" s="49" t="s">
        <v>172</v>
      </c>
      <c r="B9" s="49" t="s">
        <v>173</v>
      </c>
      <c r="D9" s="50">
        <v>1180</v>
      </c>
    </row>
    <row r="10" spans="1:4" ht="12.75">
      <c r="A10" s="49" t="s">
        <v>174</v>
      </c>
      <c r="B10" s="49" t="s">
        <v>175</v>
      </c>
      <c r="D10" s="50">
        <v>1250</v>
      </c>
    </row>
    <row r="11" spans="1:4" ht="12.75">
      <c r="A11" s="49" t="s">
        <v>176</v>
      </c>
      <c r="B11" s="49" t="s">
        <v>177</v>
      </c>
      <c r="D11" s="50">
        <v>1300</v>
      </c>
    </row>
    <row r="12" spans="1:2" ht="12.75">
      <c r="A12" s="49"/>
      <c r="B12" s="49"/>
    </row>
    <row r="13" spans="1:4" ht="15">
      <c r="A13" s="51" t="s">
        <v>191</v>
      </c>
      <c r="B13" s="51"/>
      <c r="C13" s="83" t="s">
        <v>307</v>
      </c>
      <c r="D13" s="85"/>
    </row>
    <row r="14" spans="1:4" ht="15">
      <c r="A14" s="51" t="s">
        <v>192</v>
      </c>
      <c r="B14" s="51" t="s">
        <v>193</v>
      </c>
      <c r="C14" s="2" t="s">
        <v>29</v>
      </c>
      <c r="D14" s="2" t="s">
        <v>1</v>
      </c>
    </row>
    <row r="15" spans="1:4" ht="12.75">
      <c r="A15" t="s">
        <v>189</v>
      </c>
      <c r="B15" t="s">
        <v>194</v>
      </c>
      <c r="C15" s="82">
        <v>4500</v>
      </c>
      <c r="D15" s="82">
        <v>8100</v>
      </c>
    </row>
    <row r="16" spans="1:4" ht="12.75">
      <c r="A16" t="s">
        <v>190</v>
      </c>
      <c r="B16" t="s">
        <v>195</v>
      </c>
      <c r="C16" s="82">
        <v>5500</v>
      </c>
      <c r="D16" s="82">
        <v>12000</v>
      </c>
    </row>
    <row r="17" spans="1:4" ht="12.75">
      <c r="A17" t="s">
        <v>196</v>
      </c>
      <c r="B17" t="s">
        <v>195</v>
      </c>
      <c r="C17" s="82">
        <v>6500</v>
      </c>
      <c r="D17" s="82">
        <v>13500</v>
      </c>
    </row>
    <row r="18" spans="1:4" ht="15">
      <c r="A18" s="53" t="s">
        <v>197</v>
      </c>
      <c r="C18"/>
      <c r="D18"/>
    </row>
    <row r="19" spans="1:4" ht="15">
      <c r="A19" s="51" t="s">
        <v>198</v>
      </c>
      <c r="B19" s="52"/>
      <c r="C19" s="84" t="s">
        <v>307</v>
      </c>
      <c r="D19" s="52"/>
    </row>
    <row r="20" spans="1:4" ht="15">
      <c r="A20" s="51" t="s">
        <v>192</v>
      </c>
      <c r="B20" s="51" t="s">
        <v>193</v>
      </c>
      <c r="C20" s="2" t="s">
        <v>29</v>
      </c>
      <c r="D20" s="2" t="s">
        <v>1</v>
      </c>
    </row>
    <row r="21" spans="1:4" ht="12.75">
      <c r="A21" t="s">
        <v>199</v>
      </c>
      <c r="B21" t="s">
        <v>200</v>
      </c>
      <c r="C21" s="54">
        <f>D21*0.4</f>
        <v>3000</v>
      </c>
      <c r="D21" s="54">
        <v>7500</v>
      </c>
    </row>
    <row r="22" spans="1:4" ht="12.75">
      <c r="A22" t="s">
        <v>182</v>
      </c>
      <c r="B22" t="s">
        <v>195</v>
      </c>
      <c r="C22" s="54">
        <f>D22*0.4</f>
        <v>3600</v>
      </c>
      <c r="D22" s="54">
        <v>9000</v>
      </c>
    </row>
    <row r="23" spans="1:4" ht="12.75">
      <c r="A23" t="s">
        <v>186</v>
      </c>
      <c r="B23" t="s">
        <v>201</v>
      </c>
      <c r="C23" s="54">
        <f>D23*0.4</f>
        <v>4800</v>
      </c>
      <c r="D23" s="54">
        <v>12000</v>
      </c>
    </row>
    <row r="24" spans="1:4" ht="15">
      <c r="A24" s="53" t="s">
        <v>197</v>
      </c>
      <c r="C24"/>
      <c r="D24"/>
    </row>
    <row r="25" spans="1:4" ht="15">
      <c r="A25" s="51" t="s">
        <v>198</v>
      </c>
      <c r="B25" s="52"/>
      <c r="C25" s="84" t="s">
        <v>307</v>
      </c>
      <c r="D25" s="52"/>
    </row>
    <row r="26" spans="1:4" ht="15">
      <c r="A26" s="51" t="s">
        <v>202</v>
      </c>
      <c r="B26" s="51" t="s">
        <v>193</v>
      </c>
      <c r="C26" s="2" t="s">
        <v>29</v>
      </c>
      <c r="D26" s="2" t="s">
        <v>1</v>
      </c>
    </row>
    <row r="27" spans="1:4" ht="12.75">
      <c r="A27" t="s">
        <v>182</v>
      </c>
      <c r="B27" t="s">
        <v>200</v>
      </c>
      <c r="C27" s="54">
        <f aca="true" t="shared" si="0" ref="C27:C32">D27*0.4</f>
        <v>3600</v>
      </c>
      <c r="D27" s="54">
        <v>9000</v>
      </c>
    </row>
    <row r="28" spans="1:4" ht="12.75">
      <c r="A28" t="s">
        <v>186</v>
      </c>
      <c r="B28" t="s">
        <v>194</v>
      </c>
      <c r="C28" s="54">
        <f t="shared" si="0"/>
        <v>4800</v>
      </c>
      <c r="D28" s="54">
        <v>12000</v>
      </c>
    </row>
    <row r="29" spans="1:4" ht="12.75">
      <c r="A29" t="s">
        <v>183</v>
      </c>
      <c r="B29" t="s">
        <v>195</v>
      </c>
      <c r="C29" s="54">
        <f t="shared" si="0"/>
        <v>4000</v>
      </c>
      <c r="D29" s="54">
        <v>10000</v>
      </c>
    </row>
    <row r="30" spans="1:4" ht="12.75">
      <c r="A30" t="s">
        <v>203</v>
      </c>
      <c r="B30" t="s">
        <v>195</v>
      </c>
      <c r="C30" s="54">
        <f t="shared" si="0"/>
        <v>4400</v>
      </c>
      <c r="D30" s="54">
        <v>11000</v>
      </c>
    </row>
    <row r="31" spans="1:4" ht="12.75">
      <c r="A31" t="s">
        <v>184</v>
      </c>
      <c r="B31" t="s">
        <v>195</v>
      </c>
      <c r="C31" s="54">
        <f t="shared" si="0"/>
        <v>4800</v>
      </c>
      <c r="D31" s="54">
        <v>12000</v>
      </c>
    </row>
    <row r="32" spans="1:4" ht="12.75">
      <c r="A32" t="s">
        <v>185</v>
      </c>
      <c r="B32" t="s">
        <v>201</v>
      </c>
      <c r="C32" s="54">
        <f t="shared" si="0"/>
        <v>5600</v>
      </c>
      <c r="D32" s="54">
        <v>14000</v>
      </c>
    </row>
    <row r="33" spans="1:4" ht="15">
      <c r="A33" s="53" t="s">
        <v>197</v>
      </c>
      <c r="C33" s="54"/>
      <c r="D33" s="54"/>
    </row>
    <row r="34" spans="3:4" ht="12.75">
      <c r="C34"/>
      <c r="D34"/>
    </row>
    <row r="35" spans="1:4" ht="15">
      <c r="A35" s="51" t="s">
        <v>204</v>
      </c>
      <c r="B35" s="52"/>
      <c r="C35" s="84" t="s">
        <v>307</v>
      </c>
      <c r="D35" s="52"/>
    </row>
    <row r="36" spans="1:4" ht="15">
      <c r="A36" s="51" t="s">
        <v>192</v>
      </c>
      <c r="B36" s="51" t="s">
        <v>193</v>
      </c>
      <c r="C36" s="2" t="s">
        <v>29</v>
      </c>
      <c r="D36" s="2" t="s">
        <v>1</v>
      </c>
    </row>
    <row r="37" spans="1:4" ht="12.75">
      <c r="A37" s="55" t="s">
        <v>205</v>
      </c>
      <c r="B37" s="55" t="s">
        <v>206</v>
      </c>
      <c r="C37" s="54">
        <f>D37*0.4</f>
        <v>2400</v>
      </c>
      <c r="D37" s="56">
        <v>6000</v>
      </c>
    </row>
    <row r="38" spans="1:4" ht="12.75">
      <c r="A38" t="s">
        <v>207</v>
      </c>
      <c r="B38" t="s">
        <v>200</v>
      </c>
      <c r="C38" s="54">
        <f>D38*0.4</f>
        <v>2000</v>
      </c>
      <c r="D38" s="54">
        <v>5000</v>
      </c>
    </row>
    <row r="39" spans="1:4" ht="12.75">
      <c r="A39" t="s">
        <v>208</v>
      </c>
      <c r="B39" t="s">
        <v>195</v>
      </c>
      <c r="C39" s="54">
        <f>D39*0.4</f>
        <v>2400</v>
      </c>
      <c r="D39" s="54">
        <v>6000</v>
      </c>
    </row>
    <row r="40" spans="1:4" ht="12.75">
      <c r="A40" t="s">
        <v>328</v>
      </c>
      <c r="B40" t="s">
        <v>329</v>
      </c>
      <c r="C40" s="82">
        <v>3200</v>
      </c>
      <c r="D40" s="82">
        <v>8000</v>
      </c>
    </row>
    <row r="41" spans="1:4" ht="12.75">
      <c r="A41" t="s">
        <v>187</v>
      </c>
      <c r="B41" t="s">
        <v>195</v>
      </c>
      <c r="C41" s="54">
        <f>D41*0.4</f>
        <v>4000</v>
      </c>
      <c r="D41" s="54">
        <v>10000</v>
      </c>
    </row>
    <row r="42" spans="1:4" ht="12.75">
      <c r="A42" t="s">
        <v>209</v>
      </c>
      <c r="C42" s="54">
        <v>600</v>
      </c>
      <c r="D42" s="54">
        <v>1500</v>
      </c>
    </row>
    <row r="43" spans="1:4" ht="12.75">
      <c r="A43" t="s">
        <v>188</v>
      </c>
      <c r="B43" s="23" t="s">
        <v>201</v>
      </c>
      <c r="C43" s="54">
        <f>D43*0.4</f>
        <v>4800</v>
      </c>
      <c r="D43" s="54">
        <v>12000</v>
      </c>
    </row>
    <row r="44" spans="1:4" ht="12.75">
      <c r="A44" t="s">
        <v>209</v>
      </c>
      <c r="C44" s="54">
        <v>600</v>
      </c>
      <c r="D44" s="54">
        <v>1500</v>
      </c>
    </row>
    <row r="45" spans="1:4" ht="15">
      <c r="A45" s="57" t="s">
        <v>210</v>
      </c>
      <c r="C45" s="54"/>
      <c r="D45" s="54"/>
    </row>
    <row r="46" spans="1:4" ht="15">
      <c r="A46" s="53" t="s">
        <v>211</v>
      </c>
      <c r="C46"/>
      <c r="D46"/>
    </row>
    <row r="47" spans="1:4" ht="15">
      <c r="A47" s="51" t="s">
        <v>314</v>
      </c>
      <c r="B47" s="52"/>
      <c r="C47" s="84" t="s">
        <v>307</v>
      </c>
      <c r="D47" s="52"/>
    </row>
    <row r="48" spans="1:4" ht="15">
      <c r="A48" s="51" t="s">
        <v>192</v>
      </c>
      <c r="B48" s="51" t="s">
        <v>193</v>
      </c>
      <c r="C48" s="2" t="s">
        <v>29</v>
      </c>
      <c r="D48" s="2" t="s">
        <v>1</v>
      </c>
    </row>
    <row r="49" spans="1:4" ht="12.75">
      <c r="A49" t="s">
        <v>212</v>
      </c>
      <c r="B49" t="s">
        <v>213</v>
      </c>
      <c r="C49" s="58"/>
      <c r="D49" s="82">
        <v>3900</v>
      </c>
    </row>
    <row r="50" spans="1:4" ht="12.75">
      <c r="A50" t="s">
        <v>214</v>
      </c>
      <c r="B50" t="s">
        <v>215</v>
      </c>
      <c r="C50" s="58"/>
      <c r="D50" s="82">
        <v>3900</v>
      </c>
    </row>
    <row r="51" spans="3:4" ht="12.75">
      <c r="C51" s="58"/>
      <c r="D51" s="82"/>
    </row>
    <row r="52" spans="1:4" ht="15">
      <c r="A52" s="89" t="s">
        <v>309</v>
      </c>
      <c r="B52" s="89" t="s">
        <v>193</v>
      </c>
      <c r="C52" s="58"/>
      <c r="D52" s="82"/>
    </row>
    <row r="53" spans="1:4" ht="12.75">
      <c r="A53" s="49" t="s">
        <v>310</v>
      </c>
      <c r="B53" s="87" t="s">
        <v>311</v>
      </c>
      <c r="C53" s="58"/>
      <c r="D53" s="86">
        <v>2500</v>
      </c>
    </row>
    <row r="54" spans="1:4" ht="12.75">
      <c r="A54" s="49" t="s">
        <v>312</v>
      </c>
      <c r="B54" s="88">
        <v>470</v>
      </c>
      <c r="C54" s="58"/>
      <c r="D54" s="82">
        <v>2900</v>
      </c>
    </row>
    <row r="55" spans="3:4" ht="12.75">
      <c r="C55" s="58"/>
      <c r="D55" s="82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</sheetData>
  <sheetProtection/>
  <mergeCells count="1">
    <mergeCell ref="A1:D2"/>
  </mergeCells>
  <printOptions/>
  <pageMargins left="0.25" right="0.25" top="0.75" bottom="0.75" header="0.3" footer="0.3"/>
  <pageSetup fitToHeight="1" fitToWidth="1" horizontalDpi="600" verticalDpi="600" orientation="portrait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MURPHY TRACTOR &amp; EQUIPMENT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BUCKLES</dc:creator>
  <cp:keywords/>
  <dc:description/>
  <cp:lastModifiedBy>Jim Levy</cp:lastModifiedBy>
  <cp:lastPrinted>2017-01-16T15:00:09Z</cp:lastPrinted>
  <dcterms:created xsi:type="dcterms:W3CDTF">1997-02-17T02:40:46Z</dcterms:created>
  <dcterms:modified xsi:type="dcterms:W3CDTF">2017-10-13T18:22:53Z</dcterms:modified>
  <cp:category/>
  <cp:version/>
  <cp:contentType/>
  <cp:contentStatus/>
</cp:coreProperties>
</file>