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5200" windowHeight="12570" firstSheet="1" activeTab="1"/>
  </bookViews>
  <sheets>
    <sheet name="GSA 2011" sheetId="2" state="hidden" r:id="rId1"/>
    <sheet name="WSCA Q2FY13" sheetId="5" r:id="rId2"/>
    <sheet name="COO Hardware" sheetId="6" state="hidden" r:id="rId3"/>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146" i="5" l="1"/>
  <c r="G147" i="5"/>
  <c r="G148" i="5"/>
  <c r="G149" i="5"/>
  <c r="G150" i="5"/>
  <c r="G151" i="5"/>
  <c r="G152" i="5"/>
  <c r="G153" i="5"/>
  <c r="G348" i="5"/>
  <c r="G349" i="5"/>
  <c r="G354" i="5"/>
  <c r="G355" i="5"/>
  <c r="G350" i="5"/>
  <c r="G351" i="5"/>
  <c r="G352" i="5"/>
  <c r="G384" i="5"/>
  <c r="G39" i="5"/>
  <c r="G40" i="5"/>
  <c r="G41" i="5"/>
  <c r="G42" i="5"/>
  <c r="G43" i="5"/>
  <c r="G44" i="5"/>
  <c r="G45" i="5"/>
  <c r="G46" i="5"/>
  <c r="G47" i="5"/>
  <c r="G48" i="5"/>
  <c r="G49" i="5"/>
  <c r="G50" i="5"/>
  <c r="G51" i="5"/>
  <c r="G66" i="5"/>
  <c r="G65" i="5"/>
  <c r="G64" i="5"/>
  <c r="G63" i="5"/>
  <c r="G62" i="5"/>
  <c r="G61" i="5"/>
  <c r="G60" i="5"/>
  <c r="G59" i="5"/>
  <c r="G58" i="5"/>
  <c r="G57" i="5"/>
  <c r="G56" i="5"/>
  <c r="G55" i="5"/>
  <c r="G54" i="5"/>
  <c r="G53" i="5"/>
  <c r="G52" i="5"/>
  <c r="G85" i="5"/>
  <c r="G84" i="5"/>
  <c r="G83" i="5"/>
  <c r="G82" i="5"/>
  <c r="G81" i="5"/>
  <c r="G80" i="5"/>
  <c r="G79" i="5"/>
  <c r="G78" i="5"/>
  <c r="G77" i="5"/>
  <c r="G76" i="5"/>
  <c r="G75" i="5"/>
  <c r="G74" i="5"/>
  <c r="G73" i="5"/>
  <c r="G72" i="5"/>
  <c r="G71" i="5"/>
  <c r="G70" i="5"/>
  <c r="G69" i="5"/>
  <c r="G378" i="5"/>
  <c r="G233" i="5"/>
  <c r="G232" i="5"/>
  <c r="G231" i="5"/>
  <c r="G230" i="5"/>
  <c r="G229" i="5"/>
  <c r="G228" i="5"/>
  <c r="G227" i="5"/>
  <c r="G226" i="5"/>
  <c r="G225" i="5"/>
  <c r="G224" i="5"/>
  <c r="G223" i="5"/>
  <c r="G222" i="5"/>
  <c r="G221" i="5"/>
  <c r="G220" i="5"/>
  <c r="G219" i="5"/>
  <c r="G218" i="5"/>
  <c r="G217" i="5"/>
  <c r="G216" i="5"/>
  <c r="G215" i="5"/>
  <c r="G214" i="5"/>
  <c r="G213" i="5"/>
  <c r="G212" i="5"/>
  <c r="G211" i="5"/>
  <c r="G93" i="5"/>
  <c r="G92" i="5"/>
  <c r="G91" i="5"/>
  <c r="G90" i="5"/>
  <c r="G89" i="5"/>
  <c r="G88" i="5"/>
  <c r="G17" i="5"/>
  <c r="G16" i="5"/>
  <c r="G15" i="5"/>
  <c r="G14" i="5"/>
  <c r="G13" i="5"/>
  <c r="G12" i="5"/>
  <c r="G11" i="5"/>
  <c r="G10" i="5"/>
  <c r="G9" i="5"/>
  <c r="G8" i="5"/>
  <c r="G7" i="5"/>
  <c r="G96" i="5"/>
  <c r="G97" i="5"/>
  <c r="G98" i="5"/>
  <c r="G99" i="5"/>
  <c r="G100" i="5"/>
  <c r="G101" i="5"/>
  <c r="G102" i="5"/>
  <c r="G103" i="5"/>
  <c r="G104" i="5"/>
  <c r="G105" i="5"/>
  <c r="G106" i="5"/>
  <c r="G107" i="5"/>
  <c r="G22" i="5"/>
  <c r="G28" i="5"/>
  <c r="G20" i="5"/>
  <c r="G21" i="5"/>
  <c r="G23" i="5"/>
  <c r="G24" i="5"/>
  <c r="G27" i="5"/>
  <c r="G26" i="5"/>
  <c r="G25" i="5"/>
  <c r="G33" i="5"/>
  <c r="G34" i="5"/>
  <c r="G30" i="5"/>
  <c r="G35" i="5"/>
  <c r="G31" i="5"/>
  <c r="G32" i="5"/>
  <c r="G29" i="5"/>
  <c r="G36"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328" i="5"/>
  <c r="G329" i="5"/>
  <c r="G330" i="5"/>
  <c r="G331" i="5"/>
  <c r="G332" i="5"/>
  <c r="G333" i="5"/>
  <c r="G334" i="5"/>
  <c r="G335" i="5"/>
  <c r="G336" i="5"/>
  <c r="G337" i="5"/>
  <c r="G338" i="5"/>
  <c r="G339" i="5"/>
  <c r="G340" i="5"/>
  <c r="G341" i="5"/>
  <c r="G342" i="5"/>
  <c r="G325" i="5"/>
  <c r="G326" i="5"/>
  <c r="G327" i="5"/>
  <c r="G373" i="5"/>
  <c r="G380" i="5"/>
  <c r="G381" i="5"/>
  <c r="G382" i="5"/>
  <c r="G383" i="5"/>
  <c r="G385" i="5"/>
  <c r="G347" i="5"/>
  <c r="G3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318" i="5"/>
  <c r="G379"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310" i="5"/>
  <c r="G311" i="5"/>
  <c r="G312" i="5"/>
  <c r="G298" i="5"/>
  <c r="G299" i="5"/>
  <c r="G300" i="5"/>
  <c r="G304" i="5"/>
  <c r="G305" i="5"/>
  <c r="G306" i="5"/>
  <c r="G307" i="5"/>
  <c r="G308" i="5"/>
  <c r="G309" i="5"/>
  <c r="G301" i="5"/>
  <c r="G302" i="5"/>
  <c r="G303" i="5"/>
  <c r="G313" i="5"/>
  <c r="G314" i="5"/>
  <c r="G315" i="5"/>
  <c r="G321" i="5"/>
  <c r="G322" i="5"/>
  <c r="G323" i="5"/>
  <c r="G324" i="5"/>
  <c r="G345" i="5"/>
  <c r="G346" i="5"/>
  <c r="G356" i="5"/>
  <c r="G353" i="5"/>
  <c r="G375" i="5"/>
  <c r="G374" i="5"/>
  <c r="G376" i="5"/>
  <c r="G364" i="5"/>
  <c r="G365" i="5"/>
  <c r="G366" i="5"/>
  <c r="G367" i="5"/>
  <c r="G368" i="5"/>
  <c r="G369" i="5"/>
  <c r="G370" i="5"/>
  <c r="G371" i="5"/>
  <c r="G372" i="5"/>
  <c r="G286" i="5"/>
  <c r="G287" i="5"/>
  <c r="G288" i="5"/>
  <c r="G289" i="5"/>
  <c r="G290" i="5"/>
  <c r="G291" i="5"/>
  <c r="G292" i="5"/>
  <c r="G293" i="5"/>
  <c r="G294" i="5"/>
  <c r="G295" i="5"/>
  <c r="G296" i="5"/>
  <c r="G297" i="5"/>
  <c r="G267" i="5"/>
  <c r="G268" i="5"/>
  <c r="G269" i="5"/>
  <c r="G270" i="5"/>
  <c r="G271" i="5"/>
  <c r="G272" i="5"/>
  <c r="G360" i="5"/>
  <c r="G361" i="5"/>
  <c r="G362" i="5"/>
  <c r="G363"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54" i="5"/>
  <c r="G155" i="5"/>
  <c r="G377" i="5"/>
  <c r="G3" i="2"/>
  <c r="G26" i="2"/>
  <c r="G30" i="2"/>
  <c r="G34" i="2"/>
  <c r="G41" i="2"/>
  <c r="G45" i="2"/>
  <c r="G49" i="2"/>
  <c r="G53" i="2"/>
  <c r="G56" i="2"/>
  <c r="G60" i="2"/>
  <c r="G64" i="2"/>
  <c r="G67" i="2"/>
  <c r="G71" i="2"/>
  <c r="G75" i="2"/>
  <c r="G79" i="2"/>
  <c r="G83" i="2"/>
  <c r="G87" i="2"/>
  <c r="G90" i="2"/>
  <c r="G94" i="2"/>
  <c r="G98" i="2"/>
  <c r="G102" i="2"/>
  <c r="G106" i="2"/>
  <c r="G112" i="2"/>
  <c r="G116" i="2"/>
  <c r="G120" i="2"/>
  <c r="G124" i="2"/>
  <c r="G128" i="2"/>
  <c r="G132" i="2"/>
  <c r="G136" i="2"/>
  <c r="G140" i="2"/>
  <c r="G144" i="2"/>
  <c r="G148" i="2"/>
  <c r="G152" i="2"/>
  <c r="G156" i="2"/>
  <c r="G160" i="2"/>
  <c r="G164" i="2"/>
  <c r="G168" i="2"/>
  <c r="G172" i="2"/>
  <c r="G176" i="2"/>
  <c r="G180" i="2"/>
  <c r="G184" i="2"/>
  <c r="G188" i="2"/>
  <c r="G192" i="2"/>
  <c r="G196" i="2"/>
  <c r="G200" i="2"/>
  <c r="G204" i="2"/>
  <c r="G208" i="2"/>
  <c r="G212" i="2"/>
  <c r="G216" i="2"/>
  <c r="G220" i="2"/>
  <c r="G224" i="2"/>
  <c r="G228" i="2"/>
  <c r="G232" i="2"/>
  <c r="G236" i="2"/>
  <c r="G240" i="2"/>
  <c r="G244" i="2"/>
  <c r="G248" i="2"/>
  <c r="G252" i="2"/>
  <c r="G258" i="2"/>
  <c r="G262" i="2"/>
  <c r="G266" i="2"/>
  <c r="G269" i="2"/>
  <c r="G273" i="2"/>
  <c r="G277" i="2"/>
  <c r="G281" i="2"/>
  <c r="G292" i="2"/>
  <c r="G298" i="2"/>
  <c r="G300" i="2"/>
  <c r="G307" i="2"/>
  <c r="G28" i="2"/>
  <c r="G32" i="2"/>
  <c r="G36" i="2"/>
  <c r="G39" i="2"/>
  <c r="G43" i="2"/>
  <c r="G47" i="2"/>
  <c r="G51" i="2"/>
  <c r="G58" i="2"/>
  <c r="G62" i="2"/>
  <c r="G69" i="2"/>
  <c r="G73" i="2"/>
  <c r="G77" i="2"/>
  <c r="G81" i="2"/>
  <c r="G85" i="2"/>
  <c r="G88" i="2"/>
  <c r="G92" i="2"/>
  <c r="G96" i="2"/>
  <c r="G100" i="2"/>
  <c r="G104" i="2"/>
  <c r="G108" i="2"/>
  <c r="G27" i="2"/>
  <c r="G35" i="2"/>
  <c r="G42" i="2"/>
  <c r="G50" i="2"/>
  <c r="G57" i="2"/>
  <c r="G65" i="2"/>
  <c r="G72" i="2"/>
  <c r="G80" i="2"/>
  <c r="G95" i="2"/>
  <c r="G103" i="2"/>
  <c r="G111" i="2"/>
  <c r="G115" i="2"/>
  <c r="G121" i="2"/>
  <c r="G126" i="2"/>
  <c r="G131" i="2"/>
  <c r="G137" i="2"/>
  <c r="G142" i="2"/>
  <c r="G147" i="2"/>
  <c r="G153" i="2"/>
  <c r="G158" i="2"/>
  <c r="G163" i="2"/>
  <c r="G169" i="2"/>
  <c r="G179" i="2"/>
  <c r="G185" i="2"/>
  <c r="G190" i="2"/>
  <c r="G195" i="2"/>
  <c r="G201" i="2"/>
  <c r="G206" i="2"/>
  <c r="G211" i="2"/>
  <c r="G217" i="2"/>
  <c r="G222" i="2"/>
  <c r="G227" i="2"/>
  <c r="G233" i="2"/>
  <c r="G238" i="2"/>
  <c r="G243" i="2"/>
  <c r="G249" i="2"/>
  <c r="G254" i="2"/>
  <c r="G257" i="2"/>
  <c r="G263" i="2"/>
  <c r="G267" i="2"/>
  <c r="G272" i="2"/>
  <c r="G278" i="2"/>
  <c r="G283" i="2"/>
  <c r="G285" i="2"/>
  <c r="G287" i="2"/>
  <c r="G290" i="2"/>
  <c r="G296" i="2"/>
  <c r="G305" i="2"/>
  <c r="G5" i="2"/>
  <c r="G9" i="2"/>
  <c r="G13" i="2"/>
  <c r="G17" i="2"/>
  <c r="G21" i="2"/>
  <c r="G25" i="2"/>
  <c r="G38" i="2"/>
  <c r="G61" i="2"/>
  <c r="G76" i="2"/>
  <c r="G91" i="2"/>
  <c r="G107" i="2"/>
  <c r="G118" i="2"/>
  <c r="G129" i="2"/>
  <c r="G139" i="2"/>
  <c r="G150" i="2"/>
  <c r="G161" i="2"/>
  <c r="G171" i="2"/>
  <c r="G187" i="2"/>
  <c r="G198" i="2"/>
  <c r="G209" i="2"/>
  <c r="G219" i="2"/>
  <c r="G230" i="2"/>
  <c r="G241" i="2"/>
  <c r="G251" i="2"/>
  <c r="G29" i="2"/>
  <c r="G37" i="2"/>
  <c r="G44" i="2"/>
  <c r="G52" i="2"/>
  <c r="G59" i="2"/>
  <c r="G74" i="2"/>
  <c r="G82" i="2"/>
  <c r="G89" i="2"/>
  <c r="G97" i="2"/>
  <c r="G105" i="2"/>
  <c r="G114" i="2"/>
  <c r="G117" i="2"/>
  <c r="G122" i="2"/>
  <c r="G127" i="2"/>
  <c r="G133" i="2"/>
  <c r="G138" i="2"/>
  <c r="G143" i="2"/>
  <c r="G149" i="2"/>
  <c r="G154" i="2"/>
  <c r="G159" i="2"/>
  <c r="G165" i="2"/>
  <c r="G170" i="2"/>
  <c r="G175" i="2"/>
  <c r="G181" i="2"/>
  <c r="G186" i="2"/>
  <c r="G191" i="2"/>
  <c r="G197" i="2"/>
  <c r="G202" i="2"/>
  <c r="G207" i="2"/>
  <c r="G213" i="2"/>
  <c r="G218" i="2"/>
  <c r="G223" i="2"/>
  <c r="G229" i="2"/>
  <c r="G234" i="2"/>
  <c r="G239" i="2"/>
  <c r="G245" i="2"/>
  <c r="G250" i="2"/>
  <c r="G259" i="2"/>
  <c r="G264" i="2"/>
  <c r="G268" i="2"/>
  <c r="G274" i="2"/>
  <c r="G279" i="2"/>
  <c r="G284" i="2"/>
  <c r="G288" i="2"/>
  <c r="G294" i="2"/>
  <c r="G297" i="2"/>
  <c r="G301" i="2"/>
  <c r="G303" i="2"/>
  <c r="G309" i="2"/>
  <c r="G6" i="2"/>
  <c r="G10" i="2"/>
  <c r="G14" i="2"/>
  <c r="G18" i="2"/>
  <c r="G22" i="2"/>
  <c r="G4" i="2"/>
  <c r="G31" i="2"/>
  <c r="G46" i="2"/>
  <c r="G54" i="2"/>
  <c r="G68" i="2"/>
  <c r="G84" i="2"/>
  <c r="G99" i="2"/>
  <c r="G123" i="2"/>
  <c r="G134" i="2"/>
  <c r="G145" i="2"/>
  <c r="G155" i="2"/>
  <c r="G166" i="2"/>
  <c r="G177" i="2"/>
  <c r="G182" i="2"/>
  <c r="G193" i="2"/>
  <c r="G203" i="2"/>
  <c r="G214" i="2"/>
  <c r="G225" i="2"/>
  <c r="G235" i="2"/>
  <c r="G246" i="2"/>
  <c r="G33" i="2"/>
  <c r="G63" i="2"/>
  <c r="G93" i="2"/>
  <c r="G130" i="2"/>
  <c r="G151" i="2"/>
  <c r="G173" i="2"/>
  <c r="G194" i="2"/>
  <c r="G215" i="2"/>
  <c r="G237" i="2"/>
  <c r="G255" i="2"/>
  <c r="G265" i="2"/>
  <c r="G275" i="2"/>
  <c r="G289" i="2"/>
  <c r="G299" i="2"/>
  <c r="G7" i="2"/>
  <c r="G15" i="2"/>
  <c r="G23" i="2"/>
  <c r="G78" i="2"/>
  <c r="G119" i="2"/>
  <c r="G162" i="2"/>
  <c r="G205" i="2"/>
  <c r="G260" i="2"/>
  <c r="G280" i="2"/>
  <c r="G291" i="2"/>
  <c r="G306" i="2"/>
  <c r="G11" i="2"/>
  <c r="G55" i="2"/>
  <c r="G113" i="2"/>
  <c r="G146" i="2"/>
  <c r="G189" i="2"/>
  <c r="G231" i="2"/>
  <c r="G261" i="2"/>
  <c r="G282" i="2"/>
  <c r="G295" i="2"/>
  <c r="G12" i="2"/>
  <c r="G40" i="2"/>
  <c r="G70" i="2"/>
  <c r="G101" i="2"/>
  <c r="G135" i="2"/>
  <c r="G157" i="2"/>
  <c r="G178" i="2"/>
  <c r="G199" i="2"/>
  <c r="G221" i="2"/>
  <c r="G242" i="2"/>
  <c r="G256" i="2"/>
  <c r="G276" i="2"/>
  <c r="G293" i="2"/>
  <c r="G304" i="2"/>
  <c r="G308" i="2"/>
  <c r="G8" i="2"/>
  <c r="G16" i="2"/>
  <c r="G24" i="2"/>
  <c r="G48" i="2"/>
  <c r="G109" i="2"/>
  <c r="G141" i="2"/>
  <c r="G183" i="2"/>
  <c r="G226" i="2"/>
  <c r="G247" i="2"/>
  <c r="G270" i="2"/>
  <c r="G286" i="2"/>
  <c r="G302" i="2"/>
  <c r="G19" i="2"/>
  <c r="G86" i="2"/>
  <c r="G125" i="2"/>
  <c r="G167" i="2"/>
  <c r="G210" i="2"/>
  <c r="G253" i="2"/>
  <c r="G271" i="2"/>
  <c r="G20" i="2"/>
</calcChain>
</file>

<file path=xl/sharedStrings.xml><?xml version="1.0" encoding="utf-8"?>
<sst xmlns="http://schemas.openxmlformats.org/spreadsheetml/2006/main" count="3491" uniqueCount="1799">
  <si>
    <t>SHOREGEAR VOICE SWITCHES</t>
  </si>
  <si>
    <t>SHOREPHONE IP PHONES</t>
  </si>
  <si>
    <t>installations only</t>
  </si>
  <si>
    <t>CONVERGED CONFERENCE BRIDGE</t>
  </si>
  <si>
    <t>SHOREWARE CLIENT SOFTWARE</t>
  </si>
  <si>
    <t>ShoreTel</t>
  </si>
  <si>
    <t>SHORECARE ANNUAL SUPPORT PLAN</t>
  </si>
  <si>
    <t>SHORECARE ENTERPRISE SUPPORT - ON SITE SWITCH REPAIR &amp; REPLACEMENT</t>
  </si>
  <si>
    <t>132-8</t>
  </si>
  <si>
    <t>132-33</t>
  </si>
  <si>
    <t>132-12</t>
  </si>
  <si>
    <t>132-50</t>
  </si>
  <si>
    <t xml:space="preserve">MANUFACTURER PART NUMBER DESCRIPTION MSRP GSA SELL w/IFF SIN </t>
  </si>
  <si>
    <t xml:space="preserve"> MOBILITY</t>
  </si>
  <si>
    <t xml:space="preserve"> RA-MOD-WinMo Usage License for One Windows Mobile Device (no charge) </t>
  </si>
  <si>
    <t xml:space="preserve"> RA-MOD-iPhone Usage License for One iPhone or iPod Touch Device (no charge) </t>
  </si>
  <si>
    <t xml:space="preserve"> EXTENDED APPLICATIONS</t>
  </si>
  <si>
    <t xml:space="preserve"> SMALL BUSINESS EDITION BUNDLES</t>
  </si>
  <si>
    <t xml:space="preserve"> MOBILITY SUPPORT</t>
  </si>
  <si>
    <t xml:space="preserve"> OUT OF WARRANTY / EXPIRED SUPPORT</t>
  </si>
  <si>
    <t xml:space="preserve"> VOIP EVALUATION</t>
  </si>
  <si>
    <t xml:space="preserve"> IMPLEMENTATION</t>
  </si>
  <si>
    <t xml:space="preserve"> DEVELOPER NETWORK</t>
  </si>
  <si>
    <t xml:space="preserve"> TRAINING</t>
  </si>
  <si>
    <t xml:space="preserve"> OTHER EQUIPMENT</t>
  </si>
  <si>
    <t xml:space="preserve"> ENTERPRISE CONTACT CENTER</t>
  </si>
  <si>
    <t xml:space="preserve">Shoregear 120/24 </t>
  </si>
  <si>
    <t>ShorePhone, IP 265 Black, TAA</t>
  </si>
  <si>
    <t>ShorePhone IP 8000 - Conference Phone, BUNdle (Includes 1 SIP Device License). For use with ST 8 only. - for US</t>
  </si>
  <si>
    <t>BUNDLE, GSA: SHOREPHONE IP 655 EXTENSION + MAILBOX LICENSE</t>
  </si>
  <si>
    <t xml:space="preserve"> ShoreTel 265 IP Phone Quick Reference, Doc. Pack, Qty 25 </t>
  </si>
  <si>
    <t xml:space="preserve">ShoreTel 11 Software </t>
  </si>
  <si>
    <t>VPN Concentrator, Model 4500 w/5 Connections</t>
  </si>
  <si>
    <t>VPN Concentrator, Model 4500 w/ License for 10 Connections</t>
  </si>
  <si>
    <t>VPN Concentrator, Model 5300 w/10 Connections</t>
  </si>
  <si>
    <t>VPN Concentrator, Model 5300 w/ License for 25 Connections</t>
  </si>
  <si>
    <t>VPN Concentrator, Model 5300 w/ License for 50 Connections</t>
  </si>
  <si>
    <t>VPN Concentrator, Model 5300 w/ License for 100 Connections</t>
  </si>
  <si>
    <t>Converged Conference Bridges Base, Audio Conference SW with 12 Ports</t>
  </si>
  <si>
    <t>Converged Conference Bridges Base, Audio &amp; Web Conference SW with 12 Ports</t>
  </si>
  <si>
    <t>Converged Conference Bridges Add-on, Audio Conference SW (12 Ports)</t>
  </si>
  <si>
    <t>Converged Conference Bridges Add-on, Audio &amp; Web Conference SW (12 Ports)</t>
  </si>
  <si>
    <t>Converged Conference Bridges Base, Conference Bridge Upgrade, 1st 12 Web Ports</t>
  </si>
  <si>
    <t>Converged Conference Bridges Base, Conference Bridge Upgrade, additional 12 Web Ports</t>
  </si>
  <si>
    <t>Ingate SIParator 50, 60 Traversal Licenses</t>
  </si>
  <si>
    <t>License, Ext Only -- Conference Bridge</t>
  </si>
  <si>
    <t xml:space="preserve">ShoreTel Outbound Campaign IVR Application, Base 5 Calls </t>
  </si>
  <si>
    <t xml:space="preserve">ShoreTel Outbound Campaign IVR Application Add-on 5 Calls </t>
  </si>
  <si>
    <t>SALESFORCE.COM Call Center Adaptor Software (upgrade)</t>
  </si>
  <si>
    <t>Sm. Business Edition, Analog Trunking 15 User W/O Server</t>
  </si>
  <si>
    <t>Online Training, Small Business Edition</t>
  </si>
  <si>
    <t>ShoreCare Enterprise Support - 3 year full coverage no phones - priced per configuration</t>
  </si>
  <si>
    <t>IPBX Installation One Half Day - Half Day Rate - Travel and Expenses are not included</t>
  </si>
  <si>
    <t>Installation Service Hourly (addition to Half day) - Travel and Expenses are not included</t>
  </si>
  <si>
    <t>Contact Center Installation Full Day - Travel and Expenses are not included</t>
  </si>
  <si>
    <t>Contact Center Installation Half Day - Travel and Expenses are not included</t>
  </si>
  <si>
    <t>Converged Conferencing Upgrade to 7.1 with Data Preservation</t>
  </si>
  <si>
    <t>Remote Call Control Integration with OCS, Full day - Travel &amp; Expense not included</t>
  </si>
  <si>
    <t>Remote Call Control Integration with OCS, Half day - Travel &amp; Expense not included</t>
  </si>
  <si>
    <t>SW Developer, 1 Year Membership</t>
  </si>
  <si>
    <t>SW Developer, 5 Incidents Support</t>
  </si>
  <si>
    <t>SW Developer, 10 Incidents Support</t>
  </si>
  <si>
    <t>Upgrade Bundle for D510 to ST 8 Demo Kit</t>
  </si>
  <si>
    <t>Upgrade Bundle for D520 to ST 8 Demo Kit</t>
  </si>
  <si>
    <t>Kit, Demo Recovery DVD USA D520 ST 8</t>
  </si>
  <si>
    <t>Kit, Demo Recovery DVD USA D630 ST 8</t>
  </si>
  <si>
    <t>Kit, Demo Recovery DVD USA AOpen Server ST 8</t>
  </si>
  <si>
    <t>Kit, Demo Recovery DVD USA D520 ST 7</t>
  </si>
  <si>
    <t>Demo Kit Soft Bag (stand alone)</t>
  </si>
  <si>
    <t>Kit, Demo Upgrade Recovery DVD. Requires AOpen Server and WIN2K License (SKU 60046)</t>
  </si>
  <si>
    <t>ECC BASE 10 PACKAGE - Includes server software, 10 concurrent Agent lic for inbound voice, 10 concurrent IVR Ports, 1</t>
  </si>
  <si>
    <t>ECC Base 10 IVR PKG - Needed only for stand alone IVRself service applications. Includes server software, 10 concurrent</t>
  </si>
  <si>
    <t>CC-ECC Redundant Server Lic Add-on 4.66 - Not for use with CC-ECC 5.0</t>
  </si>
  <si>
    <t>LICENSE, CC AGENT UPGRADE - Upgrade a CC 5 inbound license to an ECC 5 inbound license</t>
  </si>
  <si>
    <t>CC REDUNDANT SERVER DONGLE - Additional duplicate server dongle for the standby (Target) server running a Double</t>
  </si>
  <si>
    <t>SKU</t>
  </si>
  <si>
    <t>Item Name</t>
  </si>
  <si>
    <t>GSA Price</t>
  </si>
  <si>
    <t>SIN</t>
  </si>
  <si>
    <t>SWITCH, SHOREGEAR 30 MADE IN USA</t>
  </si>
  <si>
    <t>MSRP</t>
  </si>
  <si>
    <t>SWITCH, SHOREGEAR 50 MADE IN USA</t>
  </si>
  <si>
    <t>SWITCH, SHOREGEAR 90 MADE IN USA</t>
  </si>
  <si>
    <t>SWITCH, SHOREGEAR SG24A MADE IN USA</t>
  </si>
  <si>
    <t>SWITCH, SHOREGEAR T1k GEN4 MADE IN USA</t>
  </si>
  <si>
    <t>SWITCH, SHOREGEAR 220T1 MADE IN USA</t>
  </si>
  <si>
    <t>SWITCH, SHOREGEAR 220T1A MADE IN USA</t>
  </si>
  <si>
    <t>SWITCH, SHOREGEAR 50V MADE IN USA</t>
  </si>
  <si>
    <t>SWITCH, SHOREGEAR 90V MADE IN USA</t>
  </si>
  <si>
    <t>SHOREPHONE, IP115 BLACK, GSA</t>
  </si>
  <si>
    <t>SHOREPHONE, IP230 BLACK, GSA</t>
  </si>
  <si>
    <t>BUNDLE, GSA : SHOREPHONE IP115 (BLK), EXTENSION + MAILBOX LICENSE</t>
  </si>
  <si>
    <t>BUNDLE, GSA : SHOREPHONE IP115 (SLV), EXTENSION + MAILBOX LICENSE</t>
  </si>
  <si>
    <t>BUNDLE, GSA : SHOREPHONE IP212K (BLK), EXTENSION + MAILBOX LICENSE</t>
  </si>
  <si>
    <t>BUNDLE, GSA : SHOREPHONE IP212K (SLV), EXTENSION + MAILBOX LICENSE</t>
  </si>
  <si>
    <t>BUNDLE, GSA : SHOREPHONE IP230 (BLK), EXTENSION + MAILBOX LICENSE</t>
  </si>
  <si>
    <t>BUNDLE, GSA : SHOREPHONE IP230 (SLV), EXTENSION + MAILBOX LICENSE</t>
  </si>
  <si>
    <t>BUNDLE, GSA : SHOREPHONE IP230G (BLK), EXTENSION + MAILBOX LICENSE</t>
  </si>
  <si>
    <t>BUNDLE, GSA : SHOREPHONE IP230G (SLV), EXTENSION + MAILBOX LICENSE</t>
  </si>
  <si>
    <t>BUNDLE, GSA : SHOREPHONE IP265 (SLV), EXTENSION + MAILBOX LICENSE</t>
  </si>
  <si>
    <t>BUNDLE, GSA : SHOREPHONE IP560G (BLK), EXTENSION + MAILBOX LICENSE</t>
  </si>
  <si>
    <t>BUNDLE, GSA : SHOREPHONE IP560G (SLV), EXTENSION + MAILBOX LICENSE</t>
  </si>
  <si>
    <t>BUNDLE, GSA : SHOREPHONE IP565G (BLK), EXTENSION + MAILBOX LICENSE</t>
  </si>
  <si>
    <t>BUNDLE, GSA : SHOREPHONE IP565G (SLV), EXTENSION + MAILBOX LICENSE</t>
  </si>
  <si>
    <t>ShorePhone IP8000 - Conference Phone, Bundle (Includes 2 SIP Trunk Licenses). For use with ST 7.5 and earlier only.</t>
  </si>
  <si>
    <t>SHOREPHONE GIG PWR ADPTR, 10/100/1000</t>
  </si>
  <si>
    <t>REMOTE MICROPHONE POD, IP655, QTY 2</t>
  </si>
  <si>
    <t>PACK, QUICK REF IP110 QTY-25</t>
  </si>
  <si>
    <t>PACK, TUI GUIDE IP110 QTY-25</t>
  </si>
  <si>
    <t>PACK, QUICK REF IP115 QTY-25</t>
  </si>
  <si>
    <t>PACK, TUI GUIDE IP115 QTY-25</t>
  </si>
  <si>
    <t>PACK, QUICK REF IP212K QTY-25</t>
  </si>
  <si>
    <t>PACK, TUI GUIDE 212K QTY-25</t>
  </si>
  <si>
    <t>PACK, QUICK REF IP230/230G QTY-25</t>
  </si>
  <si>
    <t>PACK, TUI GUIDE IP230/230G QTY-25</t>
  </si>
  <si>
    <t>PACK, TUI GUIDE IP265 QTY-25</t>
  </si>
  <si>
    <t>PACK, TUI GUIDE IP560/560G QTY-25</t>
  </si>
  <si>
    <t>PACK, QUICK REF IP560/560G QTY-25</t>
  </si>
  <si>
    <t>PACK, QUICK REF IP565G QTY-25</t>
  </si>
  <si>
    <t>PACK, TUI GUIDE IP565G QTY-25</t>
  </si>
  <si>
    <t>PACK, MANUAL VM GUIDE QTY-25</t>
  </si>
  <si>
    <t>PACK, QUICK REF IP655 QTY-25</t>
  </si>
  <si>
    <t>PACK, TUI GUIDE IP655 QTY-25</t>
  </si>
  <si>
    <t>SHOREWARE, SHORETEL 11.1</t>
  </si>
  <si>
    <t>LIC, EXTENSION &amp; MAILBOX</t>
  </si>
  <si>
    <t>LIC, EXTENSION ONLY</t>
  </si>
  <si>
    <t>LIC, MAILBOX ONLY</t>
  </si>
  <si>
    <t>LIC, ADDITIONAL LANGUAGE</t>
  </si>
  <si>
    <t>LICENSE, SHORETEL SOFT PHONE (7.5 AND EARLIER)</t>
  </si>
  <si>
    <t>LICENSE, SOFTWARE SIP TRUNK</t>
  </si>
  <si>
    <t>LICENSE, SIP DEVICE</t>
  </si>
  <si>
    <t>SIP TRUNK TO SIP DEVICE CONVERSION LICENSE</t>
  </si>
  <si>
    <t>LICENSE, EXTERNAL MESSAGING SIP LINK</t>
  </si>
  <si>
    <t>SHOREWARE DIST VOICE SVCS SVR</t>
  </si>
  <si>
    <t>LICENSE, ADDITIONAL SITE</t>
  </si>
  <si>
    <t>SHOREWARE REMOTE WEB REPORTING LICENSE</t>
  </si>
  <si>
    <t>BUNDLE, BRANCH OFFICE SOLUTION</t>
  </si>
  <si>
    <t>SHOREWARE, CSTA SERVER SOFTWARE</t>
  </si>
  <si>
    <t>LICENSE, SHOREWARE CSTA FOR MICROSOFT INTEGRATON</t>
  </si>
  <si>
    <t>LICENSE, EVALUATION, SHOREWARE CSTA USER LICENSE FOR MICROSOFT INTEGRATION</t>
  </si>
  <si>
    <t>LICENSE, ADD-ON, VPN CONNECTIONS, QTY 5</t>
  </si>
  <si>
    <t>LICENSE, ADD-ON, VPN CONNECTIONS, QTY 10</t>
  </si>
  <si>
    <t>LICENSE, ADD-ON, VPN CONNECTIONS, QTY 25</t>
  </si>
  <si>
    <t>PERSONAL ACCESS LICENSE</t>
  </si>
  <si>
    <t>SHOREWARE PERSONAL CALL MANAGER (SHORETEL 7.5)</t>
  </si>
  <si>
    <t>SHOREWARE OPERATOR CALL MANAGER (SHORETEL 7.5)</t>
  </si>
  <si>
    <t>SHOREWARE AGENT CALL MANAGER (SHORETEL 7.5)</t>
  </si>
  <si>
    <t>SHOREWARE SUPERVISOR CALL MANAGER (SHORETEL 7.5)</t>
  </si>
  <si>
    <t>PROFESSIONAL ACCESS LICENSE</t>
  </si>
  <si>
    <t>WORKGROUP AGENT ACCESS LICENSE</t>
  </si>
  <si>
    <t>WORKGROUP SUPERVISOR ACCESS LICENSE</t>
  </si>
  <si>
    <t>MOBILE ACCESS LICENSE</t>
  </si>
  <si>
    <t>INGATE SIPARATOR 21, 5 TRAVERSAL LICENSES</t>
  </si>
  <si>
    <t>INGATE SIPARATOR 21, 25 TRAVERSAL LICENSES</t>
  </si>
  <si>
    <t>BUNDLE, INGATE SIPARATOR 21, 30 TRAVERSAL LICENSES</t>
  </si>
  <si>
    <t>BUNDLE, INGATE SIPARATOR 50, 50 TRAVERSAL LICENSES</t>
  </si>
  <si>
    <t>SIP TRUNK, 5 ADDITIONAL TRAVERSAL LICENSES</t>
  </si>
  <si>
    <t>LICENSE, HIGH RESOLUTION VIDEO LICENSE (SHORETEL 8.1)</t>
  </si>
  <si>
    <t>SHORETEL MOBILITY ROUTER 2000 (MR2000)</t>
  </si>
  <si>
    <t>SHORETEL MOBILITY ROUTER 4000 (MR4000)</t>
  </si>
  <si>
    <t>SHORETEL MOBILITY ROUTER 6000 (MR6000)</t>
  </si>
  <si>
    <t>LICENSE BUNDLE, SHORETEL ROAMANYWHERE CLIENT ACCESS</t>
  </si>
  <si>
    <t>LICENSE, SHORETEL ROAMANYWHERE CLIENT ACCESS, UPGRADE FROM MOBILE ACCESS</t>
  </si>
  <si>
    <t>APPLICATION, SHOREWARE WORKGROUP MONITOR</t>
  </si>
  <si>
    <t>REPORT, WORKGROUP EXCEPTIONAL/ABANDONED CALL</t>
  </si>
  <si>
    <t>REPORT, TARGET SERVICE LEVEL AGREEMENT</t>
  </si>
  <si>
    <t>REPORT, WORKGROUP AGENT DAILY LOGIN/LOGOUT</t>
  </si>
  <si>
    <t>BUNDLED REPORT, THREE ENHANCED WORKGROUP</t>
  </si>
  <si>
    <t>BUNDLE, ENHANCED WORKGROUP REPORTING</t>
  </si>
  <si>
    <t>SHOREWARE EMERGENCY NOTIFICATION, 5 OR FEWER</t>
  </si>
  <si>
    <t>SHOREWARE EMERGENCY NOTIFICATION, 6 OR MORE</t>
  </si>
  <si>
    <t>SHORETEL CALL ROUTER APPLICATION</t>
  </si>
  <si>
    <t>APPLICATION, SHORETEL EASYPOP, UNIVERSAL CRM CONNECTOR</t>
  </si>
  <si>
    <t>SHORETEL APPLICATION DIALER</t>
  </si>
  <si>
    <t>SHORETEL TAPI APPLICATION SERVER LICENSE</t>
  </si>
  <si>
    <t>SALESFORCE.COM CALL CENTER ADAPTOR SOFTWARE</t>
  </si>
  <si>
    <t>SHORETEL NETSUITE CRM INTEGRATION SOFTWARE</t>
  </si>
  <si>
    <t>SHORETEL MICROSOFT DYNAMICS CRM INTEGRATION</t>
  </si>
  <si>
    <t>SHORETEL MICROSOFT DYNAMICS CRM INTEGRATION W/O WEB DIALER</t>
  </si>
  <si>
    <t>SHORETEL WEB DIALER</t>
  </si>
  <si>
    <t>BUNDLE, SBE - ANALOG TRUNKING, 15 USER WITH SERVER</t>
  </si>
  <si>
    <t>BUNDLE, SBE - ANALOG TRUNKING, 20 USER WITH SERVER</t>
  </si>
  <si>
    <t>BUNDLE, SBE - ANALOG TRUNKING, 20 USER W/O SERVER</t>
  </si>
  <si>
    <t>BUNDLE, SBE - ANALOG TRUNKING, 10 USER WITH SERVER</t>
  </si>
  <si>
    <t>BUNDLE, SBE - T1 TRUNKING, 25 USER WITH SERVER</t>
  </si>
  <si>
    <t>BUNDLE, SBE - T1 TRUNKING, 25 USER W/O SERVER</t>
  </si>
  <si>
    <t>BUNDLE, SBE SERVER</t>
  </si>
  <si>
    <t>SBE UPGRADE TO ENTERPRISE</t>
  </si>
  <si>
    <t>KIT, SBE RVRY DVD OPT330 VER01</t>
  </si>
  <si>
    <t>KIT SBE RVRY DVD OPT210L VER01</t>
  </si>
  <si>
    <t>KIT SBE RVRY DVD OPT320 VER01</t>
  </si>
  <si>
    <t>KIT, SBE RVRY DVD OPT360N VER01</t>
  </si>
  <si>
    <t>KIT, SBE RVRY DVD OPT380N VER01</t>
  </si>
  <si>
    <t>SHORECARE PARTNER SUPPORT (1 YEAR, FULL COVERAGE) 20090701</t>
  </si>
  <si>
    <t>SHORECARE PARTNER SUPPORT (1 YEAR, NO PHONES) 20090701</t>
  </si>
  <si>
    <t>SHORECARE PARTNER SUPPORT (1 YEAR, SW ONLY)</t>
  </si>
  <si>
    <t>SHORECARE PARTNER SUPPORT (3 YEAR, FULL COVERAGE) 20090701</t>
  </si>
  <si>
    <t>SHORECARE PARTNER SUPPORT (3 YEAR, NO PHONES) 20090701</t>
  </si>
  <si>
    <t>SHORECARE PARTNER SUPPORT (5 YEAR, FULL COVERAGE) 20090701</t>
  </si>
  <si>
    <t>SHORECARE PARTNER SUPPORT (5 YEAR, NO PHONES) 20090701</t>
  </si>
  <si>
    <t>SHORECARE ENTERPRISE SUPPORT (1 YEAR, FULL COVERAGE) 20090701</t>
  </si>
  <si>
    <t>SHORECARE ENTERPRISE SUPPORT (1 YEAR, NO PHONES) 20090701</t>
  </si>
  <si>
    <t>SHORECARE ENTERPRISE SUPPORT (1 YEAR, SW ONLY)</t>
  </si>
  <si>
    <t>SHORECARE ENTERPRISE SUPPORT (3 YEAR, FULL COVERAGE) 20090701</t>
  </si>
  <si>
    <t>SHORECARE ENTERPRISE SUPPORT (5 YEAR, FULL COVERAGE) 20090701</t>
  </si>
  <si>
    <t>SHORECARE ENTERPRISE SUPPORT (5 YEAR, NO PHONES) 20090701</t>
  </si>
  <si>
    <t>SHORECARE ENTERPRISE SUPPORT (1 YEAR, FULL COVERAGE, NBD ONSITE SWITCH) 20090701</t>
  </si>
  <si>
    <t>SHORECARE ENTERPRISE SUPPORT (1 YEAR, NO PHONES, NBD ONSITE SWITCH) 20090701</t>
  </si>
  <si>
    <t>SHORECARE ENTERPRISE SUPPORT (3 YEAR, FULL COVERAGE, NBD ONSITE SWITCH) 20090701</t>
  </si>
  <si>
    <t>SHORECARE ENTERPRISE SUPPORT (3 YEAR, NO PHONES, NBD ONSITE SWITCH) 20090701</t>
  </si>
  <si>
    <t>SHORECARE ENTERPRISE SUPPORT (5 YEAR, FULL COVERAGE, NBD ONSITE SWITCH) 20090701</t>
  </si>
  <si>
    <t>SHORECARE ENTERPRISE SUPPORT (5 YEAR, NO PHONES, NBD ONSITE SWITCH) 20090701</t>
  </si>
  <si>
    <t>SHORECARE ENTERPRISE SUPPORT (3 YEAR, FULL COVERAGE, 4HR ONSITE SWITCH) 20090701</t>
  </si>
  <si>
    <t>SHORECARE ENTERPRISE SUPPORT (3 YEAR, NO PHONES, 4HR ONSITE SWITCH) 20090701</t>
  </si>
  <si>
    <t>SHORECARE ENTERPRISE SUPPORT (5 YEAR, NO PHONES, 4HR ONSITE SWITCH) 20090701</t>
  </si>
  <si>
    <t>SHARED SUPPORT FOR MOBILITY - 1 YEAR</t>
  </si>
  <si>
    <t>SHARED SUPPORT FOR APPLICATIONS - 1 YEAR</t>
  </si>
  <si>
    <t>SHARED SUPPORT FOR APPLICATIONS - 3 YEARS</t>
  </si>
  <si>
    <t>SHARED SUPPORT FOR APPLICATIONS - 5 YEARS</t>
  </si>
  <si>
    <t>SHARED SUPPORT FOR MOBILITY - 3 YEARS</t>
  </si>
  <si>
    <t>SHARED SUPPORT FOR MOBILITY - 5 YEARS</t>
  </si>
  <si>
    <t>SHORECARE ENTERPRISE SUPPORT (3 YEAR, NO PHONES) 20090701</t>
  </si>
  <si>
    <t>SHORECARE ENTERPRISE SUPPORT (5 YEAR, FULL COVERAGE, 4HR ONSITE SWITCH) 20090701</t>
  </si>
  <si>
    <t>OUT OF WARRANTY HW REPAIR</t>
  </si>
  <si>
    <t>VOIP EVAL NET/PRJECT REP (1-2)</t>
  </si>
  <si>
    <t>VOIP NET EVAL ANALYSIS (3-10)</t>
  </si>
  <si>
    <t>VOIP NET EVAL ANALYS (11-20+)</t>
  </si>
  <si>
    <t>NETWORK DESIGN SVC, VOIP EVAL</t>
  </si>
  <si>
    <t>SHORECARE PROF. SVCS FULL DAY</t>
  </si>
  <si>
    <t>CONTACT CENTER REPORTS CONSULTING - REMOTE</t>
  </si>
  <si>
    <t>CONTACT CENTER REPORTS CONSULTING - ONSITE</t>
  </si>
  <si>
    <t>CONTACT CENTER REPORTS CONSULTING + 4 REPORTS - REMOTE</t>
  </si>
  <si>
    <t>CONTACT CENTER REPORTS CONSULTING + 4 REPORTS - ONSITE</t>
  </si>
  <si>
    <t>CONTACT CENTER REPORTS CONSULTING + 6 REPORTS - REMOTE</t>
  </si>
  <si>
    <t>CONTACT CENTER REPORTS CONSULTING + 6 REPORTS - ONSITE</t>
  </si>
  <si>
    <t>CONTACT CENTER REPORTS CONSULTING + 8 REPORTS - REMOTE</t>
  </si>
  <si>
    <t>CONTACT CENTER REPORTS CONSULTING + 8 REPORTS - ONSITE</t>
  </si>
  <si>
    <t>PROJECT TECHNICAL ACCOUNT MANAGER, FULL DAY RATE</t>
  </si>
  <si>
    <t>3201 SHORETEL COMMUNICATOR</t>
  </si>
  <si>
    <t>3201 SHORETEL COMMUNICATOR GROUP TRAINING</t>
  </si>
  <si>
    <t>ENDUSER ON-SITE</t>
  </si>
  <si>
    <t>3205 SYSTEM ADMINISTRATOR</t>
  </si>
  <si>
    <t>3205 SYSTEM ADMINISTRATOR GROUP TRAINING</t>
  </si>
  <si>
    <t>SYS ADMIN TRAINING ON-SITE</t>
  </si>
  <si>
    <t>TRAIN, WEB CC ADVANCE REPORT</t>
  </si>
  <si>
    <t>IMPLEMENTING SHORETEL @ HQ</t>
  </si>
  <si>
    <t>3200 IMPLEMENTING THE SHORETEL IP SYSTEM TRAINING</t>
  </si>
  <si>
    <t>TRAINING, ADV TBSHT 2DAY</t>
  </si>
  <si>
    <t>3210 MAINTAINING AND SUPPORTING THE SHORETEL IP SYSTEM TRAINING</t>
  </si>
  <si>
    <t>ONLINE TRAIN-THE-TRAINER/USER</t>
  </si>
  <si>
    <t>TRAIN THE TRAINER-ON SITE</t>
  </si>
  <si>
    <t>CERT, SHORETEL SALES TRAINING</t>
  </si>
  <si>
    <t>3404 CONTACT CENTER SUPERVISOR TRAINING</t>
  </si>
  <si>
    <t>3401 CONTACT CENTER AGENT TRAINING</t>
  </si>
  <si>
    <t>ONSITE CONTACT CENTER USER TRAINING - FULL DAY (T&amp;E INCLUDED)</t>
  </si>
  <si>
    <t>TRAIN, CC CENTER AGENT ONSITE</t>
  </si>
  <si>
    <t>KIT, AOPEN SVR &amp; WIN2K3 SVR LICENSE</t>
  </si>
  <si>
    <t>KIT, ANALOG HARMONICA &amp; TELCO CABLE (FF)</t>
  </si>
  <si>
    <t>DMI-4 PBX LINK</t>
  </si>
  <si>
    <t>DMI-4+ PBX LINK</t>
  </si>
  <si>
    <t>SWITCH, PBXLINK-48</t>
  </si>
  <si>
    <t>KIT, 10 SETS RACK MOUNT EARS</t>
  </si>
  <si>
    <t>HARMONICA, ROHS RJ11/50P FEM</t>
  </si>
  <si>
    <t>HANDSET, IP PHONE IP5XX/2XX/1XX</t>
  </si>
  <si>
    <t>KIT, SHOREPHONE S2/S6 WALL MNT</t>
  </si>
  <si>
    <t>KIT SHOREPHONE IP110/IP115/BB WALLMT</t>
  </si>
  <si>
    <t>KIT, WALLMOUNT 230/212K/265</t>
  </si>
  <si>
    <t>KIT, SHOREGEAR RACK MOUNT TRAY</t>
  </si>
  <si>
    <t>LIC, 5 IVR PORTS</t>
  </si>
  <si>
    <t>LICENSE,CC/ECC SUPERVISOR - NOT FOR USE WITH CC-ECC 4.66</t>
  </si>
  <si>
    <t>LIC, CC/ECC SPVSR(MONITOR ONLY) - NOT FOR USE WITH CC-ECC 4.66</t>
  </si>
  <si>
    <t>LICENSE,CC/ECC SUPERVISOR 4.66 ADD-ON - NOT FOR USE WITH CC-ECC 5.0</t>
  </si>
  <si>
    <t>LICENSE, CC-ECC SPVSR(MONITOR ONLY) 4.66 ADD-ON - NOT FOR USE WITH CC-ECC 5.0</t>
  </si>
  <si>
    <t>LICENSE,ECC INBOUND 5 VOICE</t>
  </si>
  <si>
    <t>LICENSES,ECC 5 EMAIL</t>
  </si>
  <si>
    <t>LICENSES,ECC 5 WEB</t>
  </si>
  <si>
    <t>LICENSE,ECC OUTBOUND VOICE 5</t>
  </si>
  <si>
    <t>CC-ECC REDUNDANT SERVER LICENSE - NOT FOR USE WITH CC-ECC 4.66</t>
  </si>
  <si>
    <t>LICENSE, CC-ECC 4.X SPVSR UPGRADE TO 5.0 CONCURRENT SPVSR</t>
  </si>
  <si>
    <t>LICENSE, CC-ECC 4.X REDUNDANT SRVR UPGRADE TO 5.0 REDUNDANT SRVR</t>
  </si>
  <si>
    <t>LICENSE, TAPI APPLICATION SERVER, CONTACT CENTER</t>
  </si>
  <si>
    <t>LIC, CC SERVER UPGRADE</t>
  </si>
  <si>
    <t>UPGRADE TO FULL ECC SUPERVISOR</t>
  </si>
  <si>
    <t>LICENSE,CC INBOUND 5 VOICE</t>
  </si>
  <si>
    <t>LIC, CC AGENT BOARD OPTION</t>
  </si>
  <si>
    <t>LIC, CC WALL BOARD OPTION</t>
  </si>
  <si>
    <t>LIC,CC FORMULA EDITOR OPTION</t>
  </si>
  <si>
    <t>LIC, CC WORK FORCE MGMT CONN</t>
  </si>
  <si>
    <t>ShoreTel On-site Travel Expense (T&amp;E estim. for the first day)</t>
  </si>
  <si>
    <t>ShorePhone BB24 - Silver (requires ShoreTel 6 or later)</t>
  </si>
  <si>
    <t>ShorePhone BB24 - Black (requires ShoreTel 6)</t>
  </si>
  <si>
    <t>ShorePhone IP110 - Black (requires ShoreTel 6 or later)</t>
  </si>
  <si>
    <t>ShorePhone IP230 - Black (6.1 or later)</t>
  </si>
  <si>
    <t>ShorePhone IP230 - Silver (6.1 or later)</t>
  </si>
  <si>
    <t>ShorePhone IP212k - Black (6.1 or later)</t>
  </si>
  <si>
    <t>ShorePhone IP212k - Silver (6.1 or later)</t>
  </si>
  <si>
    <t>ShorePhone IP560g - Silver (6.1or later)</t>
  </si>
  <si>
    <t>ShorePhone IP560g - Black (6.1 or later)</t>
  </si>
  <si>
    <t>Sm. Business Edition Recovery CD, Dell SC430 Ver 01 (not for resale)</t>
  </si>
  <si>
    <t>Sm. Business Edition Recovery CD, Optiplex 170L Ver 01 (not for resale)</t>
  </si>
  <si>
    <t>ShorePhone IP115 - Silver (7.5 or later)</t>
  </si>
  <si>
    <t>ShorePhone IP115 - Black (7.5 or later)</t>
  </si>
  <si>
    <t>ShorePhone IP265 - Silver (7.5 or later)</t>
  </si>
  <si>
    <t>ShorePhone IP265 - Black (7.5 or later)</t>
  </si>
  <si>
    <t>ShorePhone IP565g - Silver (Version 7.5 build 12.13.1328 or later)</t>
  </si>
  <si>
    <t>ShorePhone IP565g - Black (Version 7.5 build 12.13.1328 or later)</t>
  </si>
  <si>
    <t>Shoregear Dual Tray Wall Mount Kit</t>
  </si>
  <si>
    <t>ShorePhone IP230g - Silver (8.1 or later)</t>
  </si>
  <si>
    <t>ShorePhone IP230g - Black (8.1 or later)</t>
  </si>
  <si>
    <t>ShorePhone IP265 Black, Bundled with Extension and Mailbox License - GSA Bundle</t>
  </si>
  <si>
    <t>ShorePhone IP 655 - Microtips LCD ES5 V</t>
  </si>
  <si>
    <t>Phone Base for IP110, IP115</t>
  </si>
  <si>
    <t>Phone Base for IP210, IP230, IP230G, IP265</t>
  </si>
  <si>
    <t>Phone Base for IP530, IP560, IP560G, IP565G</t>
  </si>
  <si>
    <t>HANDSET CORD, 9 FT IP5XX/2XX/1XX</t>
  </si>
  <si>
    <t>Handset, IP655 Wonderphone</t>
  </si>
  <si>
    <t>HANDSET CORD, 9FT IP655</t>
  </si>
  <si>
    <t>Rack Mount Ears (10 pairs, 8 screws per pair)</t>
  </si>
  <si>
    <t>ShoreTel Outbound Campaign IVR Application - Base package (5 simultaneous calls) - Create automated calling campaigns for Simple Notifications and Scripted Interactions with transfer to agents.</t>
  </si>
  <si>
    <t>ShoreTel Outbound Campaign IVR Application - Add-on bundle (5 simultaneous calls) - Combine with Base Package incrementally for increased simultaneous call volume</t>
  </si>
  <si>
    <t>ShoreTel Contact Center Agent Dashboard - Base package (5 concurrent users) - Web-based agent dashboard providing real-time agent &amp; queue statistics. Must be run on separate server from CC server.</t>
  </si>
  <si>
    <t>ShoreTel Contact Center Agent Dashboard - Add-on license (1 concurrent user) - Combine with Base Package incrementally for increased concurrent user capacity.</t>
  </si>
  <si>
    <t>ShoreTel Contact Center Interaction Viewer - Base package (1 concurrent user) - Web based viewer for end to end call interaction details with link to ShoreTel CDR. Includes pre-requisite CCIR Transform Service. Runs on separate server from CC server.</t>
  </si>
  <si>
    <t>ShoreTel Contact Center Interaction Viewer - Add-on license (1 concurrent user) - Combine with Base Package incrementally for increased concurrent user capacity.</t>
  </si>
  <si>
    <t>ShoreTel CCIR Transform Service (No CC Interaction Viewer Web Application) ? Re-factors CCIR database data into a database that is call oriented. Included in the CCIV Base license. Requires separate server from CC server.</t>
  </si>
  <si>
    <t>ShoreTel Contact Center Real-time Monitoring Bundle (includes 1 CC Interaction Viewer user &amp; 5 CC Agent Dashboard user licenses). Must be installed on separate server from CC server.</t>
  </si>
  <si>
    <t>ShoreTel Call Recorder (Base package includes 5 simultaneous sessions)</t>
  </si>
  <si>
    <t>ShoreTel Call Recorder - Combine with base package incrementally for increased concurrent call recording capacity</t>
  </si>
  <si>
    <t>ShoreTel Nuisance Call Handler - System wide monitoring and configurable re-direction of incoming calls based on calling party number</t>
  </si>
  <si>
    <t xml:space="preserve">Cost Recovery Integration Application - Base package </t>
  </si>
  <si>
    <t>Cost Recovery Integration Application - Add-on one desktop user license</t>
  </si>
  <si>
    <t>ShoreTel Enhanced Paging Application - Base package</t>
  </si>
  <si>
    <t>ShoreTel Enhanced Paging Application - combine w/ base instance incrementally for distributed operation</t>
  </si>
  <si>
    <t>Super Group Application - Enhanced Hunt Group</t>
  </si>
  <si>
    <t>AMS 360 Integration Application - Desktop Integration to Vertafore AMS 360</t>
  </si>
  <si>
    <t>Voice Forms IVR Application</t>
  </si>
  <si>
    <t>Caller Directed Router Application</t>
  </si>
  <si>
    <t>Call History Report</t>
  </si>
  <si>
    <t>System Directory Synchronization Application (1 system license)</t>
  </si>
  <si>
    <t>Schedule-based "On Call" Routing Application</t>
  </si>
  <si>
    <t>Call Handling Mode Schedule Application</t>
  </si>
  <si>
    <t>Call Handling Mode Override Application</t>
  </si>
  <si>
    <t>User Group Schedule Application</t>
  </si>
  <si>
    <t>SHORETEL ACT! INTEGRATION APPLICATION</t>
  </si>
  <si>
    <t>SHOREWARE, SHORETEL 12.2 (General Release)</t>
  </si>
  <si>
    <t>License, SIP-based third party messaging integration - Allow a customer to use a third party voicemail with the ShoreTel system using SIP</t>
  </si>
  <si>
    <t>LICENSE, WORKGROUP AGENT TO ECC AGENT UPGRADE - Upgrades a workgroup agent to an ECC agent with inbound voice capability.</t>
  </si>
  <si>
    <t>LICENSE, WORKGROUP SUPERVISOR TO ECC SUPERVISOR UPGRADE - Upgrades a workgroup supervisor to an ECC admin supervisor. Access real time, historical reports, and wallboards.</t>
  </si>
  <si>
    <t>LICENSE, WORKGROUP TO ECC BASE SYSTEM UPGRADE - Required only for upgrading from workgroup to new ECC system. Includes 1 ECC agent voice license and a server dongle.</t>
  </si>
  <si>
    <t>10 Concurrent Audio Conferencing Ports. Requires ShoreTel 12 or later.</t>
  </si>
  <si>
    <t>10 Concurrent Web Conferencing Ports. Requires ShoreTel 12 or later.</t>
  </si>
  <si>
    <t>ECC Base 10 Package for release 7 and above - Includes server based software for contact center. Includes 10 Agent licenses (inbound voice / callbacks), 30 IVR Port,1 Supervisor, 2 group/agent feed licenses. Only one Base Package needed per server.</t>
  </si>
  <si>
    <t>Enterprise Contact Center Inbound Voice License for release 7 and above - Add-on 1 agent and 1 IVR Port (concurrent) license. These are incremental licenses over the ECC base 10 bundle.</t>
  </si>
  <si>
    <t>ECC Outbound Campaign License for release 7 and above - 1 concurrent agent license for outbound campaign. This is an add on to inbound voice licenses. License consumed every time an agent logs into a group with dial list feature enabled.</t>
  </si>
  <si>
    <t>ECC Email License for release 7 and above - 1 concurrent agent license for handling emails. Add on to inbound voice licenses. License is consumed every time an agent logs into a group that has email feature enabled.</t>
  </si>
  <si>
    <t>ECC Web License for release 7 and above - 1 concurrent agent licenses for handling web chat. Add on to inbound voice licenses. License is consumed every time an agent logs into a group that has chat feature enabled.</t>
  </si>
  <si>
    <t>Enterprise Contact Center IVR License for release 7 and above - One concurrent IVR port license. These are incremental licenses over either the ECC Base 10 Package or the ECC Base 10 IVR Package.</t>
  </si>
  <si>
    <t>Enterprise Contact Center Supervisor License for release 7 and above - One concurrent supervisor license. Includes capability to access Agent manager, Director, Reports, GCCS and Wallboard Editor.</t>
  </si>
  <si>
    <t>Enterprise Contact Center Redundant Server License - License for the redundant or warm standby ECC server. Will be configured with the same licenses as the primary server.</t>
  </si>
  <si>
    <t>ECC 7 Upgrade License - Upgrades server licenses from ECC 5.1 or 6 releases to ECC 7. Converts the dongle licenses to software keys. Includes 2 group activity, 2 agent activity Licenses. Dongle must be returned within 30 days.</t>
  </si>
  <si>
    <t>Enterprise Contact Center Verint Interface License - One license to activate the ECC event interface with the Verint Impact 360 Real Time Adherance Logger. License does not include Verint Impact 360 application.</t>
  </si>
  <si>
    <t>Enterprise Contact Center Agent Activity Event Feed License - One license to activate one agent activity event feed. Two event feed licenses are included in the base 10 package.</t>
  </si>
  <si>
    <t>Enterprise Contact Center Group Activity Event Feed License - One license to activate one group activity event feed. Two event feed licenses are included in the base 10 package.</t>
  </si>
  <si>
    <t>Web Conferencing License Upgrade, Converged to ShoreTel Conferencing (10 ShoreTel Conferencing ports; requires ShoreTel 12 or later)</t>
  </si>
  <si>
    <t>Audio Conferencing License Upgrade, Converged to ShoreTel Conferencing (10 ShoreTel Conferencing ports; requires ShoreTel 12 or later)</t>
  </si>
  <si>
    <t>Operator Access License</t>
  </si>
  <si>
    <t>Add-on: 10 users (GSA). For use with SKU# 60117.</t>
  </si>
  <si>
    <t>Base Telephone System - 25 users (GSA)</t>
  </si>
  <si>
    <t>SA-100 appliance required to host Conferencing and Instant Messaging. Requires ShoreTel 12 or later.</t>
  </si>
  <si>
    <t>Small Business Edition Server Replacement</t>
  </si>
  <si>
    <t>VPN Concentrator, Model 5300LF2, w/ 10 Connections</t>
  </si>
  <si>
    <t>VPN Concentrator, Model 4550, w/ 5 Connections</t>
  </si>
  <si>
    <t>Hardware upgrade, Converged Conferencing to ShoreTel Service Appliance (one per SA-100; requires ShoreTel 12 or later)</t>
  </si>
  <si>
    <t>BUNDLE, VPN CONCENTRATOR, MODEL 4550 w/ LICENSE FOR 10 CONNECTIONS</t>
  </si>
  <si>
    <t>BUNDLE, VPN CONCENTRATOR, MODEL 5300LF2 w/ LICENSE FOR 25 CONNECTIONS</t>
  </si>
  <si>
    <t>BUNDLE, VPN CONCENTRATOR, MODEL 5300LF2 w/ LICENSE FOR 50 CONNECTIONS</t>
  </si>
  <si>
    <t>BUNDLE, VPN CONCENTRATOR, MODEL 5300LF2 w/ LICENSE FOR 100 CONNECTIONS</t>
  </si>
  <si>
    <t>Overlay, IP212 Slv, Fch-Can (25PK)</t>
  </si>
  <si>
    <t>Overlay, IP212 Blk, Fch-Can (25PK)</t>
  </si>
  <si>
    <t>Overlay, IP230/560 Slv, Fch-Can (25PK)</t>
  </si>
  <si>
    <t>Overlay, IP230/560 Blk, Fch-Can (25PK)</t>
  </si>
  <si>
    <t>Overlay, IP110 Slv, Fch-Can (25PK)</t>
  </si>
  <si>
    <t>Overlay, IP110 Blk, Fch-Can (25PK)</t>
  </si>
  <si>
    <t>SIPARATOR 51, Bundle (Includes SIP trunking module &amp; 50 traversal licences for up to 50 simultaneous SIP trunk calls - 2 x T1 equivalent bundle)</t>
  </si>
  <si>
    <t>SIPARATOR 51, Bundle (Includes SIP trunking module &amp; 60 traversal licences for up to 60 simultaneous SIP trunk calls - 2 x E1 equivalent bundle)</t>
  </si>
  <si>
    <t>Enterprise Advanced Queue Access 1 year - First Engineer</t>
  </si>
  <si>
    <t>Enterprise Advanced Queue Access 1 year - Additional Engineer</t>
  </si>
  <si>
    <t>High Touch Implementation Service - Implementation services price for High Touch model that includes onsite delivery during business hours</t>
  </si>
  <si>
    <t>Technical Assistance Center (TAC) Remote hourly labor rate (Business Hours) - (Two hours minimum, 8:00AM-5:00PM Monday - Friday customer site)</t>
  </si>
  <si>
    <t>Technical Assistance Center (TAC) Remote hourly labor rate (Evening Hours and Saturday) - (Two hours minimum, 5:01PM-7:59AM Monday - Friday and all day Saturday customer site)</t>
  </si>
  <si>
    <t>Technical Assistance Center (TAC) Remote hourly labor rate (Holiday and Sunday) - (Two hours minimum, Holidays and Sunday customer site)</t>
  </si>
  <si>
    <t>Technical Assistance Center (TAC) Onsite daily labor rate (Monday - Friday, daily rate applies to time traveling to site). NOTE: Services do not include travel and expense costs (T&amp;E). T&amp;E billed at actual rates upon completion of services.</t>
  </si>
  <si>
    <t>Technical Assistance Center (TAC) Onsite daily labor rate (Saturday and Sunday, daily rate applies to time traveling to site). NOTE: Services do not include travel and expense costs (T&amp;E). T&amp;E billed at actual rates upon completion of services.</t>
  </si>
  <si>
    <t>Technical Assistance Center (TAC) Onsite daily labor rate (ShoreTel Holiday, daily rate applies to time traveling to site). NOTE: Services do not include travel and expense costs (T&amp;E). T&amp;E billed at actual rates upon completion of services.</t>
  </si>
  <si>
    <t>Contact Center Implementation includes Remote Discovery, Project Management and Onsite Programming during business hours</t>
  </si>
  <si>
    <t>Standard License Lockout Recovery Service (Work completed within 1 business day)</t>
  </si>
  <si>
    <t>Expedited License Lockout Recovery Service (Work completed within 2 hours)</t>
  </si>
  <si>
    <t>ShoreTel Mobility Usage Right for one Apple iOS device (iPhone, iPad, iPod touch) - NO CHARGE; requires separate purchase of 30105 or 30106 license bundle.</t>
  </si>
  <si>
    <t>ShoreCare Partner Support (3 Year, SW Only)</t>
  </si>
  <si>
    <t>ShoreCare Partner Support (5 Year, SW Only)</t>
  </si>
  <si>
    <t>ENTERPRISE SUPPORT UPGRADE FROM PARTNER SUPPORT.</t>
  </si>
  <si>
    <t>MOBILITY PILOT IMPLEMENTATION - EXCLUDES T&amp;E</t>
  </si>
  <si>
    <t>SHORECARE ENTERPRISE SUPPORT -PLUS, NP, 1YR</t>
  </si>
  <si>
    <t>SHORECARE ENTERPRISE SUPPORT -PLUS, NP, 3 YR</t>
  </si>
  <si>
    <t>SHORECARE ENTERPRISE SUPPORT -PLUS, NP, 5 YR</t>
  </si>
  <si>
    <t>SHORECARE ENTERPRISE SUPPORT -PLUS, FULL, 1YR</t>
  </si>
  <si>
    <t>SHORECARE ENTERPRISE SUPPORT -PLUS, FULL, 3 YR</t>
  </si>
  <si>
    <t>SHORECARE ENTERPRISE SUPPORT -PLUS, FULL, 5 YR</t>
  </si>
  <si>
    <t>Online System Admin Train-the-Trainer Training</t>
  </si>
  <si>
    <t>Custom Training/Customer Quote</t>
  </si>
  <si>
    <t>3405 CONTACT CENTER SYSTEM ADMINISTRATOR TRAINING</t>
  </si>
  <si>
    <t>3400 IMPLEMENTING SHORETEL CONTACT CENTER TRAINING</t>
  </si>
  <si>
    <t>Professional Services Custom Software (NOTE: Due to inherent variability in delivery timeframe, custom software must be submitted on a separate order and can not be combined in a single order with other products)</t>
  </si>
  <si>
    <t>ShoreTel On-site Travel Expense (T&amp;E estim. for additional day, requires First Day or SKU 10143 to be ordered)</t>
  </si>
  <si>
    <t>SAME DAY PROCESSING RUSH FEE</t>
  </si>
  <si>
    <t>Remote Partner Assist Service (Business Hours) - Time and Materials - Hourly Rate (Two hours minimum, 8:00AM-5:00PM Monday - Friday)</t>
  </si>
  <si>
    <t>Remote Partner Assist Service (Evening Hours and Saturday) - Time and Materials - Hourly Rate (Two hours minimum, 5:01PM-7:59AM Monday - Friday and all day Saturday)</t>
  </si>
  <si>
    <t>Remote Partner Assist Service (Holiday and Sunday) - Time and Materials - Hourly Rate (Two hours minimum, Holidays and Sunday)</t>
  </si>
  <si>
    <t>Shared Support for Contact Center - 1 Year. A 1 year service agreement providing Partner Support for the IPBX and Enterprise Support for the Contact Center.</t>
  </si>
  <si>
    <t>Shared Support for Contact Center - 3 year. A 3 year service agreement providing Partner Support for the IPBX and Enterprise Support for the Contact Center.</t>
  </si>
  <si>
    <t>Shared Support for Contact Center - 5 year. A 5 year service agreement providing Partner Support for the IPBX and Enterprise Support for the Contact Center.</t>
  </si>
  <si>
    <t>3500 IMPLEMENTING THE SHORETEL MOBILITY SOLUTION TRAINING</t>
  </si>
  <si>
    <t>3410 MAINTAINING AND SUPPORTING SHORETEL CONTACT CENTER TRAINING</t>
  </si>
  <si>
    <t>3420 USING AND DESIGNING SHORETEL CONTACT CENTER REPORTS TRAINING</t>
  </si>
  <si>
    <t>3510 MAINTAINING AND SUPPORTING THE SHORETEL MOBILITY SOLUTION TRAINING</t>
  </si>
  <si>
    <t>3505 MOBILITY SYSTEM ADMINISTRATOR (per student)</t>
  </si>
  <si>
    <t>ShoreCare Enterprise Support - E-Rate, 1-Yr, No Phones, No RMA. Includes software downloads, bug fixes, and access to a technical assistance center.</t>
  </si>
  <si>
    <t>ShoreCare Enterprise Support - E-Rate, 3-Yr, No Phones, No RMA. Includes software downloads, bug fixes, and access to a technical assistance center.</t>
  </si>
  <si>
    <t>ShoreCare Enterprise Support - E-Rate, 5-Yr, No Phones, No RMA. Includes software downloads, bug fixes, and access to a technical assistance center.</t>
  </si>
  <si>
    <t>ShoreCare Partner Support - E-Rate, 1-Yr, No Phones, No RMA. Includes software downloads, bug fixes, and access to a technical assistance center.</t>
  </si>
  <si>
    <t>ShoreCare Partner Support - E-Rate, 3-Yr, No Phones, No RMA. Includes software downloads, bug fixes, and access to a technical assistance center.</t>
  </si>
  <si>
    <t>ShoreCare Partner Support - E-Rate, 5-Yr, No Phones, No RMA. Includes software downloads, bug fixes, and access to a technical assistance center.</t>
  </si>
  <si>
    <t>WLAN (802.11) ASSESSMENT FOR SHORETEL MOBILITY - HI-TOUCH</t>
  </si>
  <si>
    <t>WLAN (802.11) ASSESSMENT - EXCESS AREA COVERAGE - HI-TOUCH</t>
  </si>
  <si>
    <t>WLAN (802.11) ASSESSMENT FOR SHORETEL MOBILITY - SHARED</t>
  </si>
  <si>
    <t>IMPLEMENTATION SERVICE FOR SHORETEL MOBILITY</t>
  </si>
  <si>
    <t>IMPLEMENTATION SERVICE FOR SHORETEL CONFERENCING</t>
  </si>
  <si>
    <t>IMPL SVC FOR MS-UC (OCS/LYNC) INTEGRATION</t>
  </si>
  <si>
    <t>SHORECARE SHARED SUPPORT, -ECC, 1YR, NP</t>
  </si>
  <si>
    <t>SHORECARE SHARED SUPPORT, -ECC, 3YR, NP</t>
  </si>
  <si>
    <t>SHORECARE SHARED SUPPORT, -ECC, 5YR, NP</t>
  </si>
  <si>
    <t>SHORECARE SHARED SUPPORT, -MOBILITY, 1YR, NP</t>
  </si>
  <si>
    <t>SHORECARE SHARED SUPPORT, -MOBILITY, 3YR, NP</t>
  </si>
  <si>
    <t>SHORECARE SHARED SUPPORT, -MOBILITY, 5YR, NP</t>
  </si>
  <si>
    <t>SHORECARE SHARED SUPPORT - APPLICATIONS 1YR, NP</t>
  </si>
  <si>
    <t>SHORECARE SHARED SUPPORT - APPLICATIONS 3YR, NP</t>
  </si>
  <si>
    <t>SHORECARE SHARED SUPPORT - APPLICATIONS 5YR, NP</t>
  </si>
  <si>
    <t>VOICE SWITCHES</t>
  </si>
  <si>
    <t>Shoretel GSA Price List May 2011</t>
  </si>
  <si>
    <t>GSA Price List 2012</t>
  </si>
  <si>
    <t>IP PHONES</t>
  </si>
  <si>
    <t>USER DOCUMENTATION</t>
  </si>
  <si>
    <t>APPLICATION SERVER</t>
  </si>
  <si>
    <t>CONFERENCING</t>
  </si>
  <si>
    <t>SOFTWARE CLIENT SOFTWARE</t>
  </si>
  <si>
    <t>MOBILITY</t>
  </si>
  <si>
    <t>EXTENDED APPLICATIONS</t>
  </si>
  <si>
    <t>OUT OF WARRANTY/EXPIRED SUPPORT</t>
  </si>
  <si>
    <t>ASSESSMENT/EVALUATION SERVICES</t>
  </si>
  <si>
    <t>IMPLEMENTATION</t>
  </si>
  <si>
    <t>TRAINING</t>
  </si>
  <si>
    <t>SMALL BUSINESS EDITION BUNDLES</t>
  </si>
  <si>
    <t>ENTERPRISE CONTACT CENTER (ECC)</t>
  </si>
  <si>
    <t>OTHER EQUIPMENT/ACCESSORIES</t>
  </si>
  <si>
    <t>SUPPORT PLANS</t>
  </si>
  <si>
    <t>OTHER SUPPORT SERVICES</t>
  </si>
  <si>
    <t>SHOREPHONE LF IPBUTON BB24 SLV</t>
  </si>
  <si>
    <t>SHORETEL VOIP PHONE BB24 BLK</t>
  </si>
  <si>
    <t>SHOREPHONE, LF IP110B BLACK</t>
  </si>
  <si>
    <t>SHORETEL VOIP PHONE IP230 BLK</t>
  </si>
  <si>
    <t>SHORETEL VOIP PHONE IP230 SLV</t>
  </si>
  <si>
    <t>SHORETEL VOIP PHONE IP212K BLK</t>
  </si>
  <si>
    <t>SHOREPHONE, LF IP212K SILVER</t>
  </si>
  <si>
    <t>SHORETEL VOIP PHONE IP560G SLV</t>
  </si>
  <si>
    <t>SHORETEL VOIP PHONE IP560G BLK</t>
  </si>
  <si>
    <t>SHORETEL VOIP PHONE IP115 SLV</t>
  </si>
  <si>
    <t>SHORETEL VOIP PHONE IP115 BLK</t>
  </si>
  <si>
    <t>SHORETEL VOIP PHONE IP265 SLV</t>
  </si>
  <si>
    <t>SHORETEL VOIP PHONE IP265 BLK</t>
  </si>
  <si>
    <t>SHORETEL VOIP PHONE IP565G SLV</t>
  </si>
  <si>
    <t>SHOREPHONE(S6C), IP565G BLK</t>
  </si>
  <si>
    <t>SHORETEL VOIP PHONE IP230G SLV</t>
  </si>
  <si>
    <t>SHORETEL VOIP PHONE IP230G BLK</t>
  </si>
  <si>
    <t>BUNDLE, GSA : SHOREPHONE IP265 (BLK), EXTENSION + MAILBOX LICENSE</t>
  </si>
  <si>
    <t>PACK, QUICK REF IP265 QTY-25</t>
  </si>
  <si>
    <t>SHOREWARE, SHORETEL 12.2</t>
  </si>
  <si>
    <t>ADD-ON: 10 USERS (GSA)</t>
  </si>
  <si>
    <t>SYSTEM, BASE TELEPHONE - 25 USERS (GSA)</t>
  </si>
  <si>
    <t>VPN CONCENTRATOR, MODEL 5300LF2, W/10 CONNECTIONS</t>
  </si>
  <si>
    <t>VPN CONCENTRATOR, MODEL 4550, W/5 CONNECTIONS</t>
  </si>
  <si>
    <t>BUNDLE, INGATE SIPARATOR 51, 50 TRAVERSAL LICENSES</t>
  </si>
  <si>
    <t>BUNDLE, INGATE SIPARATOR 51, 60 TRAVERSAL LICENSES</t>
  </si>
  <si>
    <t>SERVICE APPLIANCE 100 IIXL TPM</t>
  </si>
  <si>
    <t>LICENSE, AUDIO CONFERENCING 10 PORTS</t>
  </si>
  <si>
    <t>LICENSE, WEB CONFERENCING, 10 PORTS</t>
  </si>
  <si>
    <t>LICENSE, WEB CONFERENCING UPGRADE CONVERGED TO SHORETEL CONFERENCING (10 SHORETEL CONFERENCING PORTS</t>
  </si>
  <si>
    <t>LICENSE, AUDIO CONFERENCING UPGRADE CONVERGED TO SHORETEL CONFERENCING (10 SHORETEL CONFERENCING POR</t>
  </si>
  <si>
    <t>HARDWARE UPGRADE, CONVERGED CONFERENCING TO SHORETEL SA-100</t>
  </si>
  <si>
    <t>OPERATOR ACCESS LICENSE</t>
  </si>
  <si>
    <t>SHORETEL MOBILITY USAGE RIGHT, APPLE IOS - NO CHARGE</t>
  </si>
  <si>
    <t>KIT, SBE RECVRY CD SC430 VER01</t>
  </si>
  <si>
    <t>KIT SBE RVRY DVD OPT170L VER01</t>
  </si>
  <si>
    <t>SMALL BUSINESS EDITION SERVER REPLACEMENT</t>
  </si>
  <si>
    <t>ENTERPRISE CONTACT CENTER 7 BASE 10 PACKAGE</t>
  </si>
  <si>
    <t>LICENSE, ENTERPRISE CONTACT CENTER 7 INBOUND VOICE</t>
  </si>
  <si>
    <t>LICENSE, ENTERPRISE CONTACT CENTER 7 OUTBOUND CAMPAIGN</t>
  </si>
  <si>
    <t>LICENSE, ENTERPRISE CONTACT CENTER 7 EMAIL</t>
  </si>
  <si>
    <t>LICENSE, ENTERPRISE CONTACT CENTER 7 WEB</t>
  </si>
  <si>
    <t>LICENSE, ENTERPRISE CONTACT CENTER 7 IVR</t>
  </si>
  <si>
    <t>LICENSE, ENTERPRISE CONTACT CENTER 7 SUPERVISOR</t>
  </si>
  <si>
    <t>LICENSE, ENTERPRISE CONTACT CENTER 7 REDUNDANT SERVER</t>
  </si>
  <si>
    <t>LICENSE, ECC 7 UPGRADE</t>
  </si>
  <si>
    <t>LICENSE, ENTERPRISE CONTACT CENTER VERINT INTERFACE</t>
  </si>
  <si>
    <t>LICENSE, ENTERPRISE CONTACT CENTER AGENT ACTIVITY EVENT FEED</t>
  </si>
  <si>
    <t>LICENSE, ENTERPRISE CONTACT CENTER GROUP ACTIVITY EVENT FEED</t>
  </si>
  <si>
    <t>APPLICATION, SHORETEL OUTBOUND CAMPAIGN IVR, BASE 5 CALLS</t>
  </si>
  <si>
    <t>APPLICATION, SHORETEL OUTBOUND CAMPAIGN IVR, ADD-ON 5 CALLS</t>
  </si>
  <si>
    <t>APPLICATION, CONTACT CENTER AGENT DASHBOARD (BASE 5 CONCURRENT USER BUNDLE)</t>
  </si>
  <si>
    <t>APPLICATION, CONTACT CENTER AGENT DASHBOARD (ADD-ON 1 CONCURRENT USER LICENSE)</t>
  </si>
  <si>
    <t>APPLICATION, CONTACT CENTER INTERACTION VIEWER (BASE 1 CONCURRENT USER LICENSE)</t>
  </si>
  <si>
    <t>APPLICATION, CONTACT CENTER INTERACTION VIEWER (ADD-ON 1 CONCURRENT USER LICENSE)</t>
  </si>
  <si>
    <t>APPLICATION, CCIR TRANSFORM SERVICE (NO CC INTERACTION VIEWER WEB APPLICATION)</t>
  </si>
  <si>
    <t>APPLICATION, CONTACT CENTER REAL-TIME MONITORING</t>
  </si>
  <si>
    <t>SHORETEL CALL RECORDER - BASE PACKAGE (5 SIMULTANEOUS SESSIONS)</t>
  </si>
  <si>
    <t>SHORETEL CALL RECORDER</t>
  </si>
  <si>
    <t>SHORETEL NUISANCE CALL HANDLER</t>
  </si>
  <si>
    <t>COST RECOVERY INTEGRATION APPLICATION</t>
  </si>
  <si>
    <t>COST RECOVERY INTEGRATION APPLICATION (ADD-ON ONE DESKTOP USER LICENSE)</t>
  </si>
  <si>
    <t>SHORETEL ENHANCED PAGING APPLICATION (BASE INSTANCE)</t>
  </si>
  <si>
    <t>SHORETEL ENHANCED PAGING APPLICATION (ADD-ON 1 SERVER INSTANCE)</t>
  </si>
  <si>
    <t>SUPER GROUP APPLICATION</t>
  </si>
  <si>
    <t>AMS 360 INTEGRATION APPLICATION</t>
  </si>
  <si>
    <t>VOICE FORMS IVR APPLICATION</t>
  </si>
  <si>
    <t>CALLER DIRECTED ROUTER APPLICATION</t>
  </si>
  <si>
    <t>CALL HISTORY REPORT</t>
  </si>
  <si>
    <t>SYSTEM DIRECTORY SYNCHRONIZATION APPLICATION (1SYSTEM LICENSE)</t>
  </si>
  <si>
    <t>SCHEDULE-BASED "ON CALL" ROUTING APPLICATION</t>
  </si>
  <si>
    <t>CALL HANDLING MODE SCHEDULE APPLICATION</t>
  </si>
  <si>
    <t>CALL HANDLING MODE OVERRIDE APPLICATION</t>
  </si>
  <si>
    <t>USER GROUP SCHEDULE APPLICATION</t>
  </si>
  <si>
    <t>SHORECARE PARTNER SUPPORT (3 YEAR, SW ONLY)</t>
  </si>
  <si>
    <t>SHORECARE PARTNER SUPPORT (5 YEAR, SW ONLY)</t>
  </si>
  <si>
    <t>SHARED SUPPORT FOR CONTACT CENTER - 1 YEAR</t>
  </si>
  <si>
    <t>SHARED SUPPORT FOR CONTACT CENTER - 3 YEAR</t>
  </si>
  <si>
    <t>SHARED SUPPORT FOR CONTACT CENTER - 5 YEAR</t>
  </si>
  <si>
    <t>SHORECARE ENTERPRISE SUPPORT- E-RATE, 1Yr, NP</t>
  </si>
  <si>
    <t>SHORECARE ENTERPRISE SUPPORT- E-RATE, 3Yr, NP</t>
  </si>
  <si>
    <t>SHORECARE ENTERPRISE SUPPORT- E-RATE, 5Yr, NP</t>
  </si>
  <si>
    <t>SHORECARE PARTNER SUPPORT - E-RATE, 1YR, NP</t>
  </si>
  <si>
    <t>SHORECARE PARTNER SUPPORT - E-RATE, 3YR, NP</t>
  </si>
  <si>
    <t>SHORECARE PARTNER SUPPORT - E-RATE, 5YR, NP</t>
  </si>
  <si>
    <t>SERVICE, HIGH TOUCH IMPLEMENTATION</t>
  </si>
  <si>
    <t>SERVICE, CONTACT CENTER IMPLEMENTATION</t>
  </si>
  <si>
    <t>REIMBURSMT, TRAVEL &amp; EXPENSES</t>
  </si>
  <si>
    <t>ENTERPRISE ADVANCED QUEUE ACCESS - PRIMARY</t>
  </si>
  <si>
    <t>ENTERPRISE ADVANCED QUEUE ACCESS - ADDITIONAL</t>
  </si>
  <si>
    <t>TAC HOURLY LABOR RATE - BUSINESS HOURS</t>
  </si>
  <si>
    <t>TAC HOURLY LABOR RATE - EVENING HOURS AND SATURDAY</t>
  </si>
  <si>
    <t>TAC HOURLY LABOR RATE - HOLIDAY AND SUNDAY</t>
  </si>
  <si>
    <t>TAC ONSITE DAILY LABOR RATE - WEEKDAY</t>
  </si>
  <si>
    <t>TAC ONSITE DAILY LABOR RATE - SATURDAY AND SUNDAY</t>
  </si>
  <si>
    <t>TAC ONSITE DAILY LABOR RATE - HOLIDAY</t>
  </si>
  <si>
    <t>SERVICE, STANDARD LICENSE LOCKOUT RECOVERY</t>
  </si>
  <si>
    <t>SERVICE, EXPEDITED LICENSE LOCKOUT RECOVERY</t>
  </si>
  <si>
    <t>CUSTOM REPORTS</t>
  </si>
  <si>
    <t>REIMBURSMT, TRAVEL &amp; EXPENSES (Additional Day)</t>
  </si>
  <si>
    <t>CONSULTING, REMOTE, BUSINESS HOURS, HOURLY RATE</t>
  </si>
  <si>
    <t>CONSULTING, REMOTE, EVENING HOURS AND SATURDAY, HOURLY RATE</t>
  </si>
  <si>
    <t>CONSULTING, REMOTE, HOLIDAY AND SUNDAY, HOURLY RATE</t>
  </si>
  <si>
    <t>CUSTOM TRAINING/CUSTOMER QUOTE</t>
  </si>
  <si>
    <t>KIT, SHOREGEAR DUAL TRAY WALL MOUNT</t>
  </si>
  <si>
    <t>SHORETEL IP PHONE 655, MICROTIPS LCD, ES5 VERSION</t>
  </si>
  <si>
    <t>STAND FOR 100 PHONE SERIES</t>
  </si>
  <si>
    <t>STAND FOR 200 PHONE SERIES</t>
  </si>
  <si>
    <t>STAND FOR 500 PHONE SERIES</t>
  </si>
  <si>
    <t>HANDSET, IP655 WONDERPHONE</t>
  </si>
  <si>
    <t>KIT, 10 SETS LF RACK MOUNT EARS</t>
  </si>
  <si>
    <t>OVERLAY,IP212SLV,FCH-CAN(25PK)</t>
  </si>
  <si>
    <t>OVERLAY,IP212BLK,FCH-CAN(25PK)</t>
  </si>
  <si>
    <t>OVERLAY, IP230/560SLV, FCH-CAN (25PK)</t>
  </si>
  <si>
    <t>OVERLAY, IP230/560 BLK,FCH-CAN (25PK)</t>
  </si>
  <si>
    <t>OVERLAY, IP110SLV, FCH-CAN (25PK)</t>
  </si>
  <si>
    <t>OVERLAY, IP110 BLK, FCH-CAN (25PK)</t>
  </si>
  <si>
    <t>132-88</t>
  </si>
  <si>
    <t>LICENSE, ECC INBOUND 5 VOICE - 5 concurrent agent and 5 concurrent IVR Port licenses. Incremental licenses over ECC base 10 package.</t>
  </si>
  <si>
    <t>LICENSE, ECC OUTBOUND VOICE 5 -5 concurrent agent licenses for outbound campaigns. Add on to inbound voice licenses. Consumed once an agent logs to a outbound group. IVR ports not included.</t>
  </si>
  <si>
    <t>LICENSES, ECC 5 EMAIL - 5 concurrent agent licenses for emails. Add on to inbound voice license. License consumed everytime an agent logs into a email group.</t>
  </si>
  <si>
    <t>LICENSES, ECC 5 WEB - 5 concurrent agent licenses for web chat, co-browsing and web callbacks. Add on to inbound voice licenses. Consumed everytime an agent logs into a chat group.</t>
  </si>
  <si>
    <t>LICENSE, CC INBOUND 5 VOICE - 5 concurrent agent licenses for inbound voice calls. Incremental licenses over the CC base 10 package which include 10 agent licenses.</t>
  </si>
  <si>
    <t>LICENSE, CC AGENT BOARD OPTION - Capability for Supervisors to send messages, real time statistical information to agent PC's. One license is required per system. Only required for CC edition.</t>
  </si>
  <si>
    <t>LICENSE, CC WALL BOARD OPTION - Enables Supervisors to send messages, statistical information to external wallboards (not included). One license required per system. Only required for CC edition.</t>
  </si>
  <si>
    <t>LICENSE, CC FORMULA EDITOR OPTION - Enables capability for special formulas to be created in the historical reporting application. One license required per system. Only required for CC edition.</t>
  </si>
  <si>
    <t>LICENSE, CC WORK FORCE MGMT CONN - Capability for connecting to a WFM appl like Blue Pumpkin for exporting historical reporting information. One license required per system. Only required for CC edition.</t>
  </si>
  <si>
    <t>LICENSE, 5 IVR PORTS - 5 IVR port license. incremental licenses over either the ECC Base 10 Package/ECC Base 10 IVR Package</t>
  </si>
  <si>
    <t>UPGRADE TO FULL ECC SUPERVISOR - Upgrade a Supervisor Monitor only license to a full Supervisor Administrator license</t>
  </si>
  <si>
    <t>ShoreTel Contact Center TAPI App Server License - Allows use of Contact Center TAPI apps with ST system. Needed if the app is on distributed servers for each additional server other than the primary saerver.</t>
  </si>
  <si>
    <t>CC-ECC Redundant Server License - (Not for use with CC-ECC 4.66) - License for the redundant or warm standby CC/ECC server. Will be configured with the same licenses as the primary server. Includes a server dongle and the TAPI App Server Lic.</t>
  </si>
  <si>
    <t>LICENSE,CC/ECC SUPERVISOR - (Not for use with CC-ECC 4.66) - Access real time status, skill set management, access/administer historical reports, call flows, wallboards and agent boards.</t>
  </si>
  <si>
    <t>LIC, CC/ECC SPVSR (MONITOR ONLY) - (Not for use with CC-ECC 4.66) - Access real time information, control agent activities.</t>
  </si>
  <si>
    <t>CC-ECC 4.X SUPERVISOR UPGRADE TO 5.0 SUPERVISOR LICENSE - Upgrade dongle based SPVSR licenses to concurrent s/w license on version 5.0. Only one license required for all supervisors. Existing dongles must be returned upon receiving s/w key.</t>
  </si>
  <si>
    <t>CC-ECC 4.X REDUNDANT SERVER UPGRADE TO 5.0 REDUNDANT SERVER LICENSE - Upgrades the 4.X redundant license to 5.0 redundant license. Must be on version 5.0.</t>
  </si>
  <si>
    <t>LICENSE, WORKGROUP AGENT TO ECC AGENT UPGRADE</t>
  </si>
  <si>
    <t>LICENSE, WORKGROUP SUPERVISOR TO ECC SUPERVISOR UPGRADE</t>
  </si>
  <si>
    <t>Contact Center Reports Consulting - Remote</t>
  </si>
  <si>
    <t>Contact Center Reports Consulting - Onsite</t>
  </si>
  <si>
    <t>Contact Center Reports Consulting + 4 Reports - Remote</t>
  </si>
  <si>
    <t>Contact Center Reports Consulting + 4 Reports - Onsite</t>
  </si>
  <si>
    <t>Contact Center Reports Consulting + 6 Reports - Remote</t>
  </si>
  <si>
    <t>Contact Center Reports Consulting + 6 Reports - Onsite</t>
  </si>
  <si>
    <t>Contact Center Reports Consulting + 8 Reports - Remote</t>
  </si>
  <si>
    <t>Contact Center Reports Consulting + 8 Reports - Onsite</t>
  </si>
  <si>
    <t>Item Description</t>
  </si>
  <si>
    <t>ShoreGear 220T1A - 1U half width, Max Capacities - 1 T1, 220 IP phones, 4 Analog exts, 2 LS trunks, 0 Universal ports. When digital trunk capacity is reached, IP phone capacity is still 70. Requires one Tray (SKU 10223) for every two units.</t>
  </si>
  <si>
    <t>ShoreGear 50 - 1U half width, Max Capacities - 50 IP phones, 2 Analog exts, 4 LS trunks, 0 Universal ports. Not all maximum capacities can be reached at the same time. Requires one Tray (SKU 10223) for every two units.</t>
  </si>
  <si>
    <t>ShoreGear 90 - 1U half width, Max Capacities - 90 IP phones, 4 Analog exts, 8 LS trunks, 0 Universal ports. Not all maximum capacities can be reached at the same time. Requires one Tray (SKU 10223) for every two units.</t>
  </si>
  <si>
    <t>ShoreGear 220T1 - 1U half width, Max Capacities - 1 T1, 220 IP phones, 0 analog exts, 0 LS trunks, 0 universal ports. When digital trunk capacity is reached, IP phone capacity is still 100. Requires one Tray (SKU 10223) for every two units.</t>
  </si>
  <si>
    <t>ShoreGear 30 - 1U half width, Max Capacities - 30 IP phones, 2 Analog exts, 2 LS trunks, 0 Universal ports. Not all maximum capacities can be reached at the same time. Requires one Tray (SKU 10223) for every two units. (requires ShoreTel 8 or later)</t>
  </si>
  <si>
    <t>ShoreGear 24A - 1U full width, Max Capacities - 24 Analog extensions. No IP Phone or trunk support. (requires ShoreTel 8 or later)</t>
  </si>
  <si>
    <t>ShoreGear T1k - 1U half width, Max Capacities - 1 T1, 0 IP phones, 0 Analog exts, 0 LS only trunks, 0 Universal ports. Digital trunk support only. Requires one Tray (SKU 10223) for every two units. (requires ShoreTel 8 or later)</t>
  </si>
  <si>
    <t>ShoreGear 50V - 1U half width. 50 IP phones, 2 Analog exts, 4 LS trunks, 50 mailboxes, 22 hours of storage. Not all max capacities can be reached at the same time. Requires one Tray (SKU 10223) for every two units. (requires ShoreTel 8.1 or later)</t>
  </si>
  <si>
    <t>ShoreGear 90V - 1U half width. 90 IP phones, 4 Analog exts, 8 LS trunks, 90 mailboxes, 56 hours of storage. Not all max capacities can be reached at the same time. Requires one Tray (SKU 10223) for every two units. (requires ShoreTel 8.1 or later)</t>
  </si>
  <si>
    <t>ShorePhone IP265 Silver, Bundled with Extension and Mailbox License - GSA Bundle</t>
  </si>
  <si>
    <t>ShorePhone IP115 Black, Bundled with Extension and Mailbox License - GSA Bundle</t>
  </si>
  <si>
    <t>ShorePhone IP115 Silver, Bundled with Extension and Mailbox License - GSA Bundle</t>
  </si>
  <si>
    <t>ShorePhone IP212K Black, Bundled with Extension and Mailbox License - GSA Bundle</t>
  </si>
  <si>
    <t>ShorePhone IP212K Silver, Bundled with Extension and Mailbox License - GSA Bundle</t>
  </si>
  <si>
    <t>ShorePhone IP230 Black, Bundled with Extension and Mailbox License - GSA Bundle</t>
  </si>
  <si>
    <t>ShorePhone IP230 Silver, Bundled with Extension and Mailbox License - GSA Bundle</t>
  </si>
  <si>
    <t>ShorePhone IP230g Black, Bundled with Extension and Mailbox License - GSA Bundle</t>
  </si>
  <si>
    <t>ShorePhone IP230g Silver, Bundled with Extension and Mailbox License - GSA Bundle</t>
  </si>
  <si>
    <t>ShorePhone IP560g Black, Bundled with Extension and Mailbox License - GSA Bundle</t>
  </si>
  <si>
    <t>ShorePhone IP560g Silver, Bundled with Extension and Mailbox License - GSA Bundle</t>
  </si>
  <si>
    <t>ShorePhone IP565g Black, Bundled with Extension and Mailbox License - GSA Bundle</t>
  </si>
  <si>
    <t>ShorePhone IP565g Silver, Bundled with Extension and Mailbox License - GSA Bundle</t>
  </si>
  <si>
    <t>ShoreTel Voice Mail Quick Reference, Doc. Pack, Qty 25</t>
  </si>
  <si>
    <t>ShoreTel 110 IP Phone Quick Reference, Doc. Pack, Qty 25</t>
  </si>
  <si>
    <t>ShoreTel 110 IP Phone User Guide, Doc. Pack, Qty 25</t>
  </si>
  <si>
    <t>ShoreTel 212k IP Phone Quick Reference, Doc. Pack, Qty 25</t>
  </si>
  <si>
    <t>ShoreTel 212k IP Phone User Guide, Doc. Pack, Qty 25</t>
  </si>
  <si>
    <t>ShoreTel 560/560G IP Phone Quick Reference, Doc. Pack, Qty 25</t>
  </si>
  <si>
    <t>ShoreTel 530/560/560G IP Phone User Guide, Doc. Pack, Qty 25</t>
  </si>
  <si>
    <t>ShoreTel 115 IP Phone Quick Reference, Doc. Pack, Qty 25</t>
  </si>
  <si>
    <t>ShoreTel 115 IP Phone User Guide, Doc. Pack, Qty 25</t>
  </si>
  <si>
    <t>ShoreTel 265 IP Phone Quick Reference, Doc. Pack, Qty 25</t>
  </si>
  <si>
    <t>ShoreTel 265 IP Phone User Guide, Doc. Pack, Qty 25</t>
  </si>
  <si>
    <t>ShoreTel 565G IP Phone Quick Reference, Doc. Pack, Qty 25</t>
  </si>
  <si>
    <t>ShoreTel 565G IP Phone User Guide, Doc. Pack, Qty 25</t>
  </si>
  <si>
    <t>ShoreTel 230/230G IP Phone Quick Reference, Doc. Pack, Qty 25</t>
  </si>
  <si>
    <t>ShoreTel 230/230G IP Phone User Guide, Doc. Pack, Qty 25</t>
  </si>
  <si>
    <t>ShoreTel 655 IP Phone Quick Reference, Doc. Pack, Qty 25</t>
  </si>
  <si>
    <t>ShoreTel 655 IP Phone User Guide, Doc. Pack, Qty 25</t>
  </si>
  <si>
    <t>Distributed Voice Services License</t>
  </si>
  <si>
    <t>Extension &amp; Mailbox License</t>
  </si>
  <si>
    <t>Extension-only License (requires ShoreTel 5.2 or higher)</t>
  </si>
  <si>
    <t>Mailbox-only License (requires ShoreTel 5.2 or higher)</t>
  </si>
  <si>
    <t>Add'l Language License (requires ShoreTel 5.2 or higher)</t>
  </si>
  <si>
    <t>SIP Trunk Software License (requires ShoreTel 6. If you have a Conf Bridge you must upgrade it to Release 5.6)</t>
  </si>
  <si>
    <t>Additional Site License</t>
  </si>
  <si>
    <t>SIP Device License (License to allow a SIP device to register with ShoreTel system. SIP devices also require SKU 30035 or 30039 to operate) - for US installations only</t>
  </si>
  <si>
    <t>SIP Trunk to SIP Device Conversion License (Converts a self-audited SIP Trunk License acquired with ST7.5 or earlier to a single keyed SIP Device License for use with ST8. Requires proof of ownership of SIP Trunk License.)</t>
  </si>
  <si>
    <t>VPN Concentrator Add-on licenses : Qty 5. For Model 4500 / 5300 Concentrators</t>
  </si>
  <si>
    <t>VPN Concentrator Add-on licenses : Qty 10. For Model 5300 Concentrator only</t>
  </si>
  <si>
    <t>VPN Concentrator Add-on licenses : Qty 25. For Model 5300 Concentrator only</t>
  </si>
  <si>
    <t>ShoreWare CSTA User License - For activating a CSTA monitor extension, per user. Microsoft Office Communicator Remote Call Control. Requires CSTA Server Software (SKU 30066) &amp; implementation service SKU RCC integration for OCS ( SKU 93187 / 93188 ).</t>
  </si>
  <si>
    <t>Evaluation Licence, Microsoft Integration - Valid 60 days - CSTA monitor extension, per user. Microsoft Office Communicator Remote Call. Requires CSTA Server Software (SKU 30066) &amp; implementation service SKU RCC integration for OCS (SKU 93187 / 93188).</t>
  </si>
  <si>
    <t>ShoreWare CSTA Server Software</t>
  </si>
  <si>
    <t>Personal Call Manager (ShoreTel 7.5)</t>
  </si>
  <si>
    <t>Mobile Access License</t>
  </si>
  <si>
    <t>Professional Access License</t>
  </si>
  <si>
    <t>Softphone License (7.5 and earlier versions)</t>
  </si>
  <si>
    <t>ShoreWare Remote Web Reporting License (License to enable generation of CDR reports via the web at remote locations) - not required for ShoreTel 11 or later</t>
  </si>
  <si>
    <t>ShoreTel TAPI Application Server License (License to allow control of use of TAPI applications with ShoreTel system)</t>
  </si>
  <si>
    <t>Operator Call Manager (ShoreTel 7.5)</t>
  </si>
  <si>
    <t>Agent Call Manager (ShoreTel 7.5)</t>
  </si>
  <si>
    <t>Supervisor Call Manager (ShoreTel 7.5)</t>
  </si>
  <si>
    <t>Personal Access License</t>
  </si>
  <si>
    <t>Workgroup Agent Access License</t>
  </si>
  <si>
    <t>Workgroup Supervisor Access License</t>
  </si>
  <si>
    <t>High Resolution Video License, 1024x768 (requires ShoreTel 8.1)</t>
  </si>
  <si>
    <t>SALESFORCE.COM Call Center Adaptor Software</t>
  </si>
  <si>
    <t>ShoreTel Netsuite CRM Integration Software</t>
  </si>
  <si>
    <t>ShoreTel Microsoft Dynamics CRM Integration</t>
  </si>
  <si>
    <t>This part is ONLY available to installed based customers who already have purchased the ShoreTel Web Dialer. For new customers or those who do not already own the Web Dialer, they are required to purchase the $165 full version of this software (SKU 610-1119-01.)</t>
  </si>
  <si>
    <t>Branch Office Solution (DVS License + Site License + Server) - Server supports up to 100 users</t>
  </si>
  <si>
    <t>SIPARATOR 21, Base unit (Includes SIP trunking module &amp; 5 traversal licences for up to 5 simultaneous SIP trunk calls)</t>
  </si>
  <si>
    <t>SIPARATOR 21, Bundle (Includes SIP trunking module &amp; 25 traversal licences for up to 25 simultaneous SIP trunk calls- T1 equivalent bundle)</t>
  </si>
  <si>
    <t>SIPARATOR 21, Bundle (Includes SIP trunking module &amp; 30 traversal licences for up to 30 simultaneous SIP trunk calls - E1 equivalent bundle)</t>
  </si>
  <si>
    <t>Licence, additional 5 supplementary traversal (or SIP trunk call) to an existing SIPARATOR</t>
  </si>
  <si>
    <t>ShoreTel RoamAnywhere Client Access License for one end user; includes one ShoreTel SIP Device License, one ShoreTel Extension-only License and one ShoreTel Mobile Access License (minimum order quantity is 10).</t>
  </si>
  <si>
    <t>Upgrade to ShoreTel RoamAnywhere Client Access License from Mobile Access License for one end user; includes one ShoreTel Extension-Only License and one ShoreTel SIP User License. Requires separate purchase of ShoreTel Mobility Router.</t>
  </si>
  <si>
    <t>ShoreTel Mobility Router 2000 Appliance; supports up to 100 users when the appropriate number of client access licenses are purchased. Does not support redundant operation.</t>
  </si>
  <si>
    <t>ShoreTel Mobility Router 4000 Appliance; supports up to 1000 users when the appropriate number of client access licenses are purchased.</t>
  </si>
  <si>
    <t>ShoreTel Mobility Router 6000 Appliance; supports up to 5000 users when the appropriate number of client access licenses are purchased.</t>
  </si>
  <si>
    <t>Kit, SBE Recovery DVD OPT320 VER01</t>
  </si>
  <si>
    <t>Kit, SBE Recovery DVD OPT330 VER01</t>
  </si>
  <si>
    <t>Kit, SBE Recovery DVD OPT360N VER01</t>
  </si>
  <si>
    <t>Kit, SBE Recovery DVD OPT380N VER01</t>
  </si>
  <si>
    <t>Sm. Business Edition Server (Dell OptiPlex 360 Minitower, CPU: Celeron E1400/2.0GHz, Mem: 2GB, HD: 80GB)</t>
  </si>
  <si>
    <t>Small Business Edition 15 User, Analog Trunking w/ShoreTel 50 &amp; Server, 15 ext &amp; MB lic, 1 ext only lic, 1 Communicator - Operator access lic, 15 Communicator - personal access licenses</t>
  </si>
  <si>
    <t>Small Business Edition 20 User, Analog Trunking w/ShoreTel 90 &amp; Server, 20 ext &amp; MB lic, 1 ext only lic, 1 Communicator - Operator access lic, 20 Communicator - personal access licenses</t>
  </si>
  <si>
    <t>Small Business Edition 20 User, Analog Trunking w/ShoreTel 90, No Server, 20 ext &amp; MB lic, 1 ext only lic, 1 Communicator - Operator access lic, , 20 Communicator - personal access licenses</t>
  </si>
  <si>
    <t>Small Business Edition 25 User, Analog Trunking w/ShoreTel 220T1 &amp; Server , 25 ext &amp; MB lic, 1 ext only lic, 1 Communicator - Operator access lic, 25 Communicator - personal access licenses</t>
  </si>
  <si>
    <t>Small Business Edition 25 User, T1 Trunking w/ShoreTel 220T1A, No Server, 25-ext &amp; MB lic, 1 ext only lic, 1 Communicator - Operator access lic, 25 Communicator - personal access licenses</t>
  </si>
  <si>
    <t>Sm. Business Edition Upgrade to Enterprise Edition (Available 120 days after SBE software license activation)</t>
  </si>
  <si>
    <t>Small Business Edition 10 Users, Analog Trunking, ShoreTel 50 &amp; Server, 10 ext. &amp; mailbox lic, 1 ext. only lic, 1 Communicator-Operator access lic, 10 Communicator-Personal access lic. Rack mount tray not included. ShoreTel s/w must be ordered separately</t>
  </si>
  <si>
    <t>ShoreWare Workgroup Monitor Application - Realtime performance monitor for ShoreTel Workgroups, including graphical views</t>
  </si>
  <si>
    <t>Workgroup Exceptional/Abandoned Call Report</t>
  </si>
  <si>
    <t>Workgroup Target Service Level Agreement Report</t>
  </si>
  <si>
    <t>Workgroup Agent Daily Login/Logout Report</t>
  </si>
  <si>
    <t>Bundled Report, Includes Abandoned Call, Target SLA, and Agent Daily Login/Logout Reports</t>
  </si>
  <si>
    <t>ShoreWare Emergency Notification, 5 or fewer</t>
  </si>
  <si>
    <t>ShoreWare Emergency Notification, 6 or more</t>
  </si>
  <si>
    <t>ShoreTel Call Router Application - System-wide Caller ID and DNIS based routing with web-based Administration</t>
  </si>
  <si>
    <t>ShoreTel EasyPop (Universal CRM Connector) - Licensed per desktop seat</t>
  </si>
  <si>
    <t>ShoreTel Application Dialer - Desktop client application which allows highlight and click-to-call from any Microsoft Windows Application</t>
  </si>
  <si>
    <t>Bundle of three Enhanced ShoreWare Workgroup Reports (Abandoned Call, Target SLA, and Agent Daily Login/Logout) and ShoreWare Workgroup Monitor Application (Realtime performance monitor for ShoreTel Workgroups)</t>
  </si>
  <si>
    <t>ShoreTel Web Dialer</t>
  </si>
  <si>
    <t>Shared Support for Applications (Mobility and Contact Center) - 1 Year</t>
  </si>
  <si>
    <t>Shared Support for Applications (Mobility and Contact Center) - 3 Years</t>
  </si>
  <si>
    <t>Shared Support for Applications (Mobility and Contact Center) - 5 Years</t>
  </si>
  <si>
    <t>Shared Support for Mobility - 1 Year</t>
  </si>
  <si>
    <t>Shared Support for Mobility - 3 Years</t>
  </si>
  <si>
    <t>Shared Support for Mobility - 5 Years</t>
  </si>
  <si>
    <t>ShoreCare Partner Support (1 Year, SW Only)</t>
  </si>
  <si>
    <t>ShoreCare Partner Support (1 Year, No Phones)</t>
  </si>
  <si>
    <t>ShoreCare Partner Support (1 Year, Full Coverage)</t>
  </si>
  <si>
    <t>ShoreCare Partner Support (3 Year, No Phones)</t>
  </si>
  <si>
    <t>ShoreCare Partner Support (3 Year, Full Coverage)</t>
  </si>
  <si>
    <t>ShoreCare Partner Support (5 Year, No Phones)</t>
  </si>
  <si>
    <t>ShoreCare Partner Support (5 Year, Full Coverage)</t>
  </si>
  <si>
    <t>ShoreCare Enterprise Support (1 Year, No Phones)</t>
  </si>
  <si>
    <t>ShoreCare Enterprise Support (1 Year, Full Coverage)</t>
  </si>
  <si>
    <t>ShoreCare Enterprise Support (3 Year, No Phones)</t>
  </si>
  <si>
    <t>ShoreCare Enterprise Support (3 Year, Full Coverage)</t>
  </si>
  <si>
    <t>ShoreCare Enterprise Support (5 Year, No Phones)</t>
  </si>
  <si>
    <t>ShoreCare Enterprise Support (5 Year, Full Coverage)</t>
  </si>
  <si>
    <t>ShoreCare Enterprise Support (1 Year, No Phones, Next Business Day Onsite Switch Replacement). Allow 30 days from purchase for contract activation in the U.S. 60 days for other countries. Min. $1800 ($US or equivalent)</t>
  </si>
  <si>
    <t>ShoreCare Enterprise Support (1 Year, Full Coverage, Next Business Day Onsite Switch Replacement). Allow 30 days from purchase for contract activation in the U.S. 60 days for other countries. Min. $1800 ($US or equivalent)</t>
  </si>
  <si>
    <t>ShoreCare Enterprise Support (3 Year, No Phones, Next Business Day Onsite Switch Replacement). Allow 30 days from purchase for contract activation in the U.S. 60 days for other countries. Min. $1800 ($US or equivalent)</t>
  </si>
  <si>
    <t>ShoreCare Enterprise Support (3 Year, Full Coverage, Next Business Day Onsite Switch Replacement). Allow 30 days from purchase for contract activation in the U.S. 60 days for other countries. Min. $1800 ($US or equivalent)</t>
  </si>
  <si>
    <t>ShoreCare Enterprise Support (5 Year, No Phones, Next Business Day Onsite Switch Replacement). Allow 30 days from purchase for contract activation in the U.S. 60 days for other countries. Min. $1800 ($US or equivalent)</t>
  </si>
  <si>
    <t>ShoreCare Enterprise Support (5 Year, Full Coverage, Next Business Day Onsite Switch Replacement). Allow 30 days from purchase for contract activation in the U.S. 60 days for other countries. Min. $1800 ($US or equivalent)</t>
  </si>
  <si>
    <t>ShoreCare Enterprise Support (3 Year, No Phones, 4hr Onsite Switch Replacement). Allow 30 days from purchase for contract activation in the U.S. 60 days for other countries. Min. $1800 ($US or equivalent)</t>
  </si>
  <si>
    <t>ShoreCare Enterprise Support (3 Year, Full Coverage, 4hr Onsite Switch Replacement). Allow 30 days from purchase for contract activation in the U.S. 60 days for other countries. Min. $1800 ($US or equivalent)</t>
  </si>
  <si>
    <t>ShoreCare Enterprise Support (5 Year, No Phones, 4hr Onsite Switch Replacement). Allow 30 days from purchase for contract activation in the U.S. 60 days for other countries. Min. $1800 ($US or equivalent)</t>
  </si>
  <si>
    <t>ShoreCare Enterprise Support (5 Year, Full Coverage, 4hr Onsite Switch Replacement). Allow 30 days from purchase for contract activation in the U.S. 60 days for other countries. Min. $1800 ($US or equivalent)</t>
  </si>
  <si>
    <t>ShoreGear Switch Repair</t>
  </si>
  <si>
    <t>Analysis - 3-10 sites (per test agent)</t>
  </si>
  <si>
    <t>Analysis - 11-20 sites (per test agent)</t>
  </si>
  <si>
    <t>Network Design Service (per hour)</t>
  </si>
  <si>
    <t>Analysis - 1st 2 sites &amp; Project Report</t>
  </si>
  <si>
    <t>Project Technical Account Manager - Time and Materials - Full Day Rate (Five days minimum, 8:00AM-5:00PM Monday - Friday, Travel and Expense extra)</t>
  </si>
  <si>
    <t>Harmonica for ShoreGear 40/8</t>
  </si>
  <si>
    <t>Handset, IP Phone</t>
  </si>
  <si>
    <t>IP560 (S2/S6) Wall Mount Kit</t>
  </si>
  <si>
    <t>IP110 / IP115 / BB24 Wall Mount Kit</t>
  </si>
  <si>
    <t>IP212K/230/265 Wall Mount Kit</t>
  </si>
  <si>
    <t>Kit, SBE Recovery DVD OPT210L VER01</t>
  </si>
  <si>
    <t>Kit, rack mounting tray, for ShoreGear Switch 1U half width, holds two 1U half width switches</t>
  </si>
  <si>
    <t>ShorePhone Power Adapter for Ethernet Speed of 10/100/1000 (min 10 w/o phone order)</t>
  </si>
  <si>
    <t>Remote Microphone Pod IP655 - QTY 2</t>
  </si>
  <si>
    <t>DMI-4 PBX Link</t>
  </si>
  <si>
    <t>DMI-4+ PBX Link</t>
  </si>
  <si>
    <t>Kit, Analog Harmonica &amp; Telco 25PR (FF) Cable For ShoreGear 120/24, 30, 50, 90, 220T1A, and 24A Switches</t>
  </si>
  <si>
    <t>Part Number/ SKU</t>
  </si>
  <si>
    <t>Country of Origin</t>
  </si>
  <si>
    <t>NA</t>
  </si>
  <si>
    <t>USA</t>
  </si>
  <si>
    <t>CHINA</t>
  </si>
  <si>
    <t>SERVICE APPLIANCE 400</t>
  </si>
  <si>
    <t>CALLS BY DIALED PARTY REPORT</t>
  </si>
  <si>
    <t>CALLS BY ORIGIN REPORT</t>
  </si>
  <si>
    <t>WORKGROUP AGENT RING TIME REPORT</t>
  </si>
  <si>
    <t>Contact Center Agent Alert - Notifies an agent via visual desktop alert when he enters a state in which he cannot receive ACD calls.</t>
  </si>
  <si>
    <t>CONTACT CENTER AGENT ALERT</t>
  </si>
  <si>
    <t>HOSPITALITY CONNECTOR</t>
  </si>
  <si>
    <t>SITE ROUTER</t>
  </si>
  <si>
    <t>Upgrade service for Unified Communications system with project management, planning and upgrade activities performed remotely with onsite support by the Partner and/or Customer.</t>
  </si>
  <si>
    <t>SERVICE, SHARED IMPLEMENTATION</t>
  </si>
  <si>
    <t>Shared Implementation Service - Implementation services price for remote shared service model during business hours</t>
  </si>
  <si>
    <t>SERVICE, UC SYSTEM UPGRADE, REMOTE</t>
  </si>
  <si>
    <t>SERVICE, UC SYSTEM UPGRADE, ONSITE</t>
  </si>
  <si>
    <t>Onsite Training - End Users &amp; System Administrators - Full Day - Up to 80 Students Per Site (Travel &amp; Expenses Included)</t>
  </si>
  <si>
    <t>3205 System Administrator Training (per student)</t>
  </si>
  <si>
    <t>3205 System Administrator Group Training (up to 6 Students)</t>
  </si>
  <si>
    <t>3405 Contact Center System Administrator Training (Per Student)</t>
  </si>
  <si>
    <t>3404 Contact Center Supervisor Training (Per Student)</t>
  </si>
  <si>
    <t>3401 Contact Center Agent Training (Per Student)</t>
  </si>
  <si>
    <t>Onsite Contact Center User Training - Full Day - Up to 80 Students Per Site (Travel &amp; Expenses Included)</t>
  </si>
  <si>
    <t>3401sp Contact Center Agent Training, Self-Paced eLearning (Per Student)</t>
  </si>
  <si>
    <t>3404sp Contact Center Supervisor Training, Self-Paced eLearning (Per Student)</t>
  </si>
  <si>
    <t>Onsite Mobility Training - End Users &amp; Administrators - Full Day - Up to 80 Students Per Site (Travel &amp; Expenses Included)</t>
  </si>
  <si>
    <t>3205sp System Administrator Training, Self-Paced eLearning (per student)</t>
  </si>
  <si>
    <t>3505 Mobility System Administrator Training (per student)</t>
  </si>
  <si>
    <t>END USER ONSITE TRAINING FULL DAY</t>
  </si>
  <si>
    <t>3401SP CONTACT CENTER AGENT TRAINING, SELF-PACED ELEARNING</t>
  </si>
  <si>
    <t>3404SP CONTACT CENTER SUPERVISOR TRAINING, SELF-PACED ELEARNING</t>
  </si>
  <si>
    <t>MOBILITY END USER ONSITE TRAINING FULL DAY</t>
  </si>
  <si>
    <t>3205SP SYSTEM ADMINISTRATOR TRAINING, SELF-PACED ELEARNING</t>
  </si>
  <si>
    <t>3505 MOBILITY SYSTEM ADMINISTRATOR</t>
  </si>
  <si>
    <t>ENTERPRISE SUPPORT, ANNUAL BILLING, 3 YEAR TERM, FULL</t>
  </si>
  <si>
    <t>Enterprise Support with annual billing for a 3 year term, phones included. Penalty fee applies for early cancellation.</t>
  </si>
  <si>
    <t>ENTERPRISE SUPPORT, ANNUAL BILLING, 3 YEAR TERM, NP</t>
  </si>
  <si>
    <t>Enterprise Support with annual billing for a 3 year term, NP (phones not included). Penalty fee applies for early cancellation.</t>
  </si>
  <si>
    <t>ENTERPRISE SUPPORT, ANNUAL BILLING, 5 YEAR TERM, FULL</t>
  </si>
  <si>
    <t>Enterprise Support with annual billing for a 5 year term, phones included. Penalty fee applies for early cancellation.</t>
  </si>
  <si>
    <t>ENTERPRISE SUPPORT, ANNUAL BILLING, 5 YEAR TERM, NP</t>
  </si>
  <si>
    <t>Enterprise Support with annual billing for a 5 year term, NP (phones not included). Penalty fee applies for early cancellation.</t>
  </si>
  <si>
    <t>ENTERPRISE CONTACT CENTER 8 BASE 10 PACKAGE</t>
  </si>
  <si>
    <t>LICENSE, ENTERPRISE CONTACT CENTER EMAIL</t>
  </si>
  <si>
    <t>LICENSE, ENTERPRISE CONTACT CENTER OUTBOUND CAMPAIGN</t>
  </si>
  <si>
    <t>LICENSE, ENTERPRISE CONTACT CENTER WEB</t>
  </si>
  <si>
    <t>LICENSE, ENTERPRISE CONTACT CENTER IVR</t>
  </si>
  <si>
    <t>LICENSE, ENTERPRISE CONTACT CENTER SUPERVISOR</t>
  </si>
  <si>
    <t>LICENSE, ENTERPRISE CONTACT CENTER REDUNDANT SERVER</t>
  </si>
  <si>
    <t>LICENSE, ECC 8 UPGRADE</t>
  </si>
  <si>
    <t>600-1057</t>
  </si>
  <si>
    <t>600-1041</t>
  </si>
  <si>
    <t>600-1042</t>
  </si>
  <si>
    <t>600-1043</t>
  </si>
  <si>
    <t>600-1071</t>
  </si>
  <si>
    <t>600-1073</t>
  </si>
  <si>
    <t>600-1069</t>
  </si>
  <si>
    <t>600-1059</t>
  </si>
  <si>
    <t>600-1060</t>
  </si>
  <si>
    <t>840-1000</t>
  </si>
  <si>
    <t>840-1005</t>
  </si>
  <si>
    <t>840-1006</t>
  </si>
  <si>
    <t>840-1007</t>
  </si>
  <si>
    <t>840-1008</t>
  </si>
  <si>
    <t>840-1011</t>
  </si>
  <si>
    <t>840-1012</t>
  </si>
  <si>
    <t>840-1013</t>
  </si>
  <si>
    <t>840-1014</t>
  </si>
  <si>
    <t>840-1015</t>
  </si>
  <si>
    <t>840-1016</t>
  </si>
  <si>
    <t>840-1017</t>
  </si>
  <si>
    <t>840-1018</t>
  </si>
  <si>
    <t>840-1019</t>
  </si>
  <si>
    <t>840-1020</t>
  </si>
  <si>
    <t>840-1021</t>
  </si>
  <si>
    <t>840-1022</t>
  </si>
  <si>
    <t>610-1064</t>
  </si>
  <si>
    <t>690-1047</t>
  </si>
  <si>
    <t>690-1051</t>
  </si>
  <si>
    <t>690-1052</t>
  </si>
  <si>
    <t>690-1053</t>
  </si>
  <si>
    <t>690-1054</t>
  </si>
  <si>
    <t>690-1058</t>
  </si>
  <si>
    <t>690-1064</t>
  </si>
  <si>
    <t>690-1134</t>
  </si>
  <si>
    <t>610-1115</t>
  </si>
  <si>
    <t>690-1112</t>
  </si>
  <si>
    <t>690-1122</t>
  </si>
  <si>
    <t>690-1135</t>
  </si>
  <si>
    <t>690-1136</t>
  </si>
  <si>
    <t>690-1067</t>
  </si>
  <si>
    <t>610-1141</t>
  </si>
  <si>
    <t>690-1159</t>
  </si>
  <si>
    <t>620-1104</t>
  </si>
  <si>
    <t>620-1106</t>
  </si>
  <si>
    <t>620-1108</t>
  </si>
  <si>
    <t>690-1176</t>
  </si>
  <si>
    <t>620-1107</t>
  </si>
  <si>
    <t>690-1178</t>
  </si>
  <si>
    <t>690-1199</t>
  </si>
  <si>
    <t>690-1200</t>
  </si>
  <si>
    <t>600-1125</t>
  </si>
  <si>
    <t>600-1124</t>
  </si>
  <si>
    <t>600-1127</t>
  </si>
  <si>
    <t>600-1128</t>
  </si>
  <si>
    <t>610-1121</t>
  </si>
  <si>
    <t>610-1122</t>
  </si>
  <si>
    <t>610-1123</t>
  </si>
  <si>
    <t>610-1124</t>
  </si>
  <si>
    <t>690-1139</t>
  </si>
  <si>
    <t>690-1110</t>
  </si>
  <si>
    <t>614-1056</t>
  </si>
  <si>
    <t>614-1069</t>
  </si>
  <si>
    <t>614-1070</t>
  </si>
  <si>
    <t>614-1100</t>
  </si>
  <si>
    <t>614-1101</t>
  </si>
  <si>
    <t>614-1102</t>
  </si>
  <si>
    <t>610-1167</t>
  </si>
  <si>
    <t>610-1169</t>
  </si>
  <si>
    <t>614-1093</t>
  </si>
  <si>
    <t>614-1094</t>
  </si>
  <si>
    <t>614-1095</t>
  </si>
  <si>
    <t>690-1023</t>
  </si>
  <si>
    <t>690-1024</t>
  </si>
  <si>
    <t>690-1025</t>
  </si>
  <si>
    <t>690-1026</t>
  </si>
  <si>
    <t>690-1028</t>
  </si>
  <si>
    <t>690-1050</t>
  </si>
  <si>
    <t>690-1061</t>
  </si>
  <si>
    <t>690-1117</t>
  </si>
  <si>
    <t>690-1166</t>
  </si>
  <si>
    <t>690-1167</t>
  </si>
  <si>
    <t>640-1034</t>
  </si>
  <si>
    <t>640-1038</t>
  </si>
  <si>
    <t>690-1222</t>
  </si>
  <si>
    <t>690-1223</t>
  </si>
  <si>
    <t>690-1224</t>
  </si>
  <si>
    <t>690-1225</t>
  </si>
  <si>
    <t>690-1226</t>
  </si>
  <si>
    <t>690-1227</t>
  </si>
  <si>
    <t>690-1228</t>
  </si>
  <si>
    <t>690-1229</t>
  </si>
  <si>
    <t>690-1190</t>
  </si>
  <si>
    <t>690-1193</t>
  </si>
  <si>
    <t>690-1192</t>
  </si>
  <si>
    <t>851-1403</t>
  </si>
  <si>
    <t>851-1404</t>
  </si>
  <si>
    <t>851-1405</t>
  </si>
  <si>
    <t>851-1406</t>
  </si>
  <si>
    <t>851-1407</t>
  </si>
  <si>
    <t>851-1408</t>
  </si>
  <si>
    <t>851-1409</t>
  </si>
  <si>
    <t>851-1410</t>
  </si>
  <si>
    <t>615-1003</t>
  </si>
  <si>
    <t>615-1004</t>
  </si>
  <si>
    <t>615-1005</t>
  </si>
  <si>
    <t>615-1006</t>
  </si>
  <si>
    <t>615-1008</t>
  </si>
  <si>
    <t>615-1009</t>
  </si>
  <si>
    <t>615-1010</t>
  </si>
  <si>
    <t>615-1011</t>
  </si>
  <si>
    <t>615-1012</t>
  </si>
  <si>
    <t>615-1015</t>
  </si>
  <si>
    <t>615-1016</t>
  </si>
  <si>
    <t>615-1017</t>
  </si>
  <si>
    <t>615-1018</t>
  </si>
  <si>
    <t>615-1019</t>
  </si>
  <si>
    <t>615-1020</t>
  </si>
  <si>
    <t>615-1021</t>
  </si>
  <si>
    <t>615-1022</t>
  </si>
  <si>
    <t>615-1023</t>
  </si>
  <si>
    <t>615-1024</t>
  </si>
  <si>
    <t>615-1025</t>
  </si>
  <si>
    <t>615-1026</t>
  </si>
  <si>
    <t>615-1027</t>
  </si>
  <si>
    <t>615-1028</t>
  </si>
  <si>
    <t>615-1029</t>
  </si>
  <si>
    <t>615-1030</t>
  </si>
  <si>
    <t>615-1031</t>
  </si>
  <si>
    <t>615-1032</t>
  </si>
  <si>
    <t>615-1033</t>
  </si>
  <si>
    <t>615-1034</t>
  </si>
  <si>
    <t>615-1035</t>
  </si>
  <si>
    <t>615-1036</t>
  </si>
  <si>
    <t>615-1037</t>
  </si>
  <si>
    <t>615-1038</t>
  </si>
  <si>
    <t>615-1039</t>
  </si>
  <si>
    <t>615-1040</t>
  </si>
  <si>
    <t>615-1041</t>
  </si>
  <si>
    <t>615-1042</t>
  </si>
  <si>
    <t>615-1043</t>
  </si>
  <si>
    <t>615-1044</t>
  </si>
  <si>
    <t>615-1045</t>
  </si>
  <si>
    <t>615-1046</t>
  </si>
  <si>
    <t>615-1047</t>
  </si>
  <si>
    <t>610-1104</t>
  </si>
  <si>
    <t>851-1167</t>
  </si>
  <si>
    <t>610-1119</t>
  </si>
  <si>
    <t>610-1120</t>
  </si>
  <si>
    <t>851-1151</t>
  </si>
  <si>
    <t>310-1008</t>
  </si>
  <si>
    <t>620-1026</t>
  </si>
  <si>
    <t>620-1057</t>
  </si>
  <si>
    <t>620-1065</t>
  </si>
  <si>
    <t>300-1023</t>
  </si>
  <si>
    <t>370-1058</t>
  </si>
  <si>
    <t>370-1059</t>
  </si>
  <si>
    <t>370-1061</t>
  </si>
  <si>
    <t>370-1062</t>
  </si>
  <si>
    <t>370-1064</t>
  </si>
  <si>
    <t>370-1090</t>
  </si>
  <si>
    <t>620-1058</t>
  </si>
  <si>
    <t>630-1082</t>
  </si>
  <si>
    <t>620-1269</t>
  </si>
  <si>
    <t>620-1119</t>
  </si>
  <si>
    <t>260-1171</t>
  </si>
  <si>
    <t>260-1173</t>
  </si>
  <si>
    <t>260-1175</t>
  </si>
  <si>
    <t>851-1411</t>
  </si>
  <si>
    <t>851-1412</t>
  </si>
  <si>
    <t>851-1413</t>
  </si>
  <si>
    <t>851-1414</t>
  </si>
  <si>
    <t>851-1415</t>
  </si>
  <si>
    <t>851-1416</t>
  </si>
  <si>
    <t>851-1532</t>
  </si>
  <si>
    <t>851-1533</t>
  </si>
  <si>
    <t>851-1534</t>
  </si>
  <si>
    <t>851-1535</t>
  </si>
  <si>
    <t>851-1536</t>
  </si>
  <si>
    <t>851-1537</t>
  </si>
  <si>
    <t>851-1371</t>
  </si>
  <si>
    <t>851-1372</t>
  </si>
  <si>
    <t>851-1373</t>
  </si>
  <si>
    <t>851-1306</t>
  </si>
  <si>
    <t>851-1303</t>
  </si>
  <si>
    <t>851-1307</t>
  </si>
  <si>
    <t>851-1304</t>
  </si>
  <si>
    <t>851-1308</t>
  </si>
  <si>
    <t>851-1305</t>
  </si>
  <si>
    <t>851-1309</t>
  </si>
  <si>
    <t>851-1312</t>
  </si>
  <si>
    <t>851-1310</t>
  </si>
  <si>
    <t>851-1313</t>
  </si>
  <si>
    <t>851-1311</t>
  </si>
  <si>
    <t>851-1314</t>
  </si>
  <si>
    <t>851-1319</t>
  </si>
  <si>
    <t>851-1316</t>
  </si>
  <si>
    <t>851-1320</t>
  </si>
  <si>
    <t>851-1317</t>
  </si>
  <si>
    <t>851-1452</t>
  </si>
  <si>
    <t>851-1453</t>
  </si>
  <si>
    <t>851-1454</t>
  </si>
  <si>
    <t>851-1522</t>
  </si>
  <si>
    <t>851-1523</t>
  </si>
  <si>
    <t>851-1524</t>
  </si>
  <si>
    <t>851-1525</t>
  </si>
  <si>
    <t>851-1526</t>
  </si>
  <si>
    <t>851-1527</t>
  </si>
  <si>
    <t>851-1528</t>
  </si>
  <si>
    <t>851-1529</t>
  </si>
  <si>
    <t>851-1530</t>
  </si>
  <si>
    <t>851-1111</t>
  </si>
  <si>
    <t>851-1079</t>
  </si>
  <si>
    <t>851-1080</t>
  </si>
  <si>
    <t>851-1110</t>
  </si>
  <si>
    <t>851-1510</t>
  </si>
  <si>
    <t>851-1511</t>
  </si>
  <si>
    <t>851-1512</t>
  </si>
  <si>
    <t>851-1349</t>
  </si>
  <si>
    <t>851-1361</t>
  </si>
  <si>
    <t>851-1513</t>
  </si>
  <si>
    <t>851-1515</t>
  </si>
  <si>
    <t>851-1577</t>
  </si>
  <si>
    <t>851-1578</t>
  </si>
  <si>
    <t>851-1350</t>
  </si>
  <si>
    <t>851-1566</t>
  </si>
  <si>
    <t>851-1569</t>
  </si>
  <si>
    <t>851-1567</t>
  </si>
  <si>
    <t>851-1568</t>
  </si>
  <si>
    <t>851-1075</t>
  </si>
  <si>
    <t>851-1196</t>
  </si>
  <si>
    <t>851-1355</t>
  </si>
  <si>
    <t>851-1356</t>
  </si>
  <si>
    <t>TAC HOURLY LABOR RATE - EVENING HOURS, SATURDAY AND SUNDAY</t>
  </si>
  <si>
    <t>TAC HOURLY LABOR RATE - HOLIDAY</t>
  </si>
  <si>
    <t>851-1357</t>
  </si>
  <si>
    <t>851-1358</t>
  </si>
  <si>
    <t>851-1359</t>
  </si>
  <si>
    <t>851-1360</t>
  </si>
  <si>
    <t>851-1364</t>
  </si>
  <si>
    <t>851-1365</t>
  </si>
  <si>
    <t>851-1074</t>
  </si>
  <si>
    <t>FEE, SAME DAY PROCESSING</t>
  </si>
  <si>
    <t>851-1091</t>
  </si>
  <si>
    <t>851-1246</t>
  </si>
  <si>
    <t>851-1247</t>
  </si>
  <si>
    <t>851-1248</t>
  </si>
  <si>
    <t>851-1249</t>
  </si>
  <si>
    <t>851-1589</t>
  </si>
  <si>
    <t>851-1590</t>
  </si>
  <si>
    <t>851-1591</t>
  </si>
  <si>
    <t>851-1592</t>
  </si>
  <si>
    <t>851-1299</t>
  </si>
  <si>
    <t>851-1035</t>
  </si>
  <si>
    <t>851-1036</t>
  </si>
  <si>
    <t>851-1037</t>
  </si>
  <si>
    <t>851-1038</t>
  </si>
  <si>
    <t>851-1043</t>
  </si>
  <si>
    <t>851-1055</t>
  </si>
  <si>
    <t>851-1085</t>
  </si>
  <si>
    <t>851-1087</t>
  </si>
  <si>
    <t>851-1088</t>
  </si>
  <si>
    <t>851-1106</t>
  </si>
  <si>
    <t>851-1094</t>
  </si>
  <si>
    <t>851-1095</t>
  </si>
  <si>
    <t>851-1443</t>
  </si>
  <si>
    <t>851-1572</t>
  </si>
  <si>
    <t>851-1573</t>
  </si>
  <si>
    <t>851-1574</t>
  </si>
  <si>
    <t>851-1506</t>
  </si>
  <si>
    <t>851-1507</t>
  </si>
  <si>
    <t>851-1508</t>
  </si>
  <si>
    <t>851-1509</t>
  </si>
  <si>
    <t>851-1558</t>
  </si>
  <si>
    <t>VPN Concentrator Model 4550, Bundle (Includes Licenses for 10 connections). For use with ST 8.1 or later only</t>
  </si>
  <si>
    <t>VPN Concentrator Model 5300LF2, Bundle (Includes Licenses for 50 connections). For use with ST 8.1 or later only</t>
  </si>
  <si>
    <t>620-1290</t>
  </si>
  <si>
    <t>851-1601</t>
  </si>
  <si>
    <t>Custom work engagement based on a Statement of Work</t>
  </si>
  <si>
    <t>REIMBURSEMENT, SPECIAL TRAVEL AND EXPENSES</t>
  </si>
  <si>
    <t>Custom quote for reimbursement of travel and expenses incurred while delivering Services</t>
  </si>
  <si>
    <t>851-1602</t>
  </si>
  <si>
    <t>851-1603</t>
  </si>
  <si>
    <t>Services - Expedite fee</t>
  </si>
  <si>
    <t>WSCA Pricing Catalog</t>
  </si>
  <si>
    <t>WSCA Discount</t>
  </si>
  <si>
    <t>WSCA Contract Price</t>
  </si>
  <si>
    <t>APPLICATION, OUTBOUND CAMPAIGN IVR, BASE 5 CALLS</t>
  </si>
  <si>
    <t>Outbound Campaign IVR Application - Base package (5 simultaneous calls) - Create automated calling campaigns for Simple Notifications and Scripted Interactions with transfer to agents.</t>
  </si>
  <si>
    <t>APPLICATION, OUTBOUND CAMPAIGN IVR, ADD-ON 5 CALLS</t>
  </si>
  <si>
    <t>Outbound Campaign IVR Application - Add-on bundle (5 simultaneous calls) - Combine with Base Package incrementally for increased simultaneous call volume</t>
  </si>
  <si>
    <t>Contact Center Agent Dashboard - Base package (5 concurrent users) - Web-based agent dashboard providing real-time agent &amp; queue statistics. Must be run on separate server from CC server.</t>
  </si>
  <si>
    <t>Contact Center Agent Dashboard - Add-on license (1 concurrent user) - Combine with Base Package incrementally for increased concurrent user capacity.</t>
  </si>
  <si>
    <t>Contact Center Interaction Viewer - Base package (1 concurrent user) - Web based viewer for end to end call interaction details with link to CDR. Includes pre-requisite CCIR Transform Service. Runs on separate server from CC server.</t>
  </si>
  <si>
    <t>Contact Center Interaction Viewer - Add-on license (1 concurrent user) - Combine with Base Package incrementally for increased concurrent user capacity.</t>
  </si>
  <si>
    <t>CCIR Transform Service (No CC Interaction Viewer Web Application) - Re-factors CCIR database data into a database that is call oriented. Included in the CCIV Base license. Requires separate server from CC server.</t>
  </si>
  <si>
    <t>Contact Center Real-time Monitoring Bundle (includes 1 CC Interaction Viewer user, 1 CCIR Transform Service &amp; 5 CC Agent Dashboard user licenses). Must be installed on separate server from CC server.</t>
  </si>
  <si>
    <t>Voice Forms IVR Application - Configurable automated voice response application that allows callers to fill out "forms" over the phone. Consolidated responses can be retrieved later from VoiceMail.</t>
  </si>
  <si>
    <t>Caller Directed Router Application - Routes incoming calls based on caller input (e.g. account or zip code.) Includes web based administration of associated IVR and routing rules.</t>
  </si>
  <si>
    <t>LICENSE, 5 IVR PORTS</t>
  </si>
  <si>
    <t>Contact Center TAPI App Server License - Allows use of Contact Center TAPI apps with ST system. Needed if the app is on distributed servers for each additional server other than the primary server.</t>
  </si>
  <si>
    <t>LICENSE, WORKGROUP TO ECC BASE SYSTEM UPGRADE</t>
  </si>
  <si>
    <t>LICENSE, WORKGROUP TO ECC BASE SYSTEM UPGRADE - Required only for upgrading from workgroup to new ECC system. Includes 1 inbound agent, 1 IVR port, 1 agent activity API, and 1 group activity API.</t>
  </si>
  <si>
    <t>ECC Base 10 Package for release 8 - Includes server based software for contact center. Includes 10 Agent licenses (inbound voice / callbacks), 30 IVR Port,1 Supervisor, 2 group/agent feed licenses. Only one Base Package needed per server.</t>
  </si>
  <si>
    <t>Enterprise Contact Center IVR License - One concurrent IVR port license. These are incremental licenses over either the ECC Base 10 Package or the ECC Base 10 IVR Package. Can be used with ECC 7 or later.</t>
  </si>
  <si>
    <t>Enterprise Contact Center Redundant Server License for the redundant or warm standby ECC server. Will be configured with the same licenses as the primary server. Includes a TAPI license. Can be used with ECC 7 or later.</t>
  </si>
  <si>
    <t>ECC 8 Upgrade License - Upgrades server licenses from ECC 6 or ECC 7 to ECC 8. Converts ECC 6 dongle licenses to software keys. Dongle must be returned in 30 days. (ECC 7 and later use software keys).</t>
  </si>
  <si>
    <t>LICENSE, ECC INBOUND 5 VOICE</t>
  </si>
  <si>
    <t>LICENSE, ECC OUTBOUND VOICE 5</t>
  </si>
  <si>
    <t>LICENSE, ECC 5 EMAIL</t>
  </si>
  <si>
    <t>LICENSE, ECC 5 EMAIL - 5 concurrent agent licenses for emails. Add on to inbound voice license. License consumed everytime an agent logs into a email group.</t>
  </si>
  <si>
    <t>LICENSE, ECC 5 WEB</t>
  </si>
  <si>
    <t>LICENSE, ECC 5 WEB - 5 concurrent agent licenses for web chat, co-browsing and web callbacks. Add on to inbound voice licenses. Consumed everytime an agent logs into a chat group.</t>
  </si>
  <si>
    <t>LICENSE, CC INBOUND 5 VOICE</t>
  </si>
  <si>
    <t>LICENSE BUNDLE, ENTERPRISE CONTACT CENTER INBOUND VOICE AGENT</t>
  </si>
  <si>
    <t>Enterprise Contact Center Inbound Voice License Bundle - Add-on 1 agent and 1 IVR Port (concurrent) license. These are incremental licenses over the ECC base 10 bundle. Can be used with ECC 7 or later.</t>
  </si>
  <si>
    <t>ECC Outbound Campaign License - 1 concurrent agent license for outbound campaign. This is an add on to inbound voice licenses. License consumed every time an agent logs into a group with dial list feature enabled. Can be used with ECC 7 or later.</t>
  </si>
  <si>
    <t>ECC Email License - 1 concurrent agent license for handling emails. Add on to inbound voice licenses. License is consumed every time an agent logs into a group that has email feature enabled. Can be used with ECC 7 or later.</t>
  </si>
  <si>
    <t>Enterprise Contact Center Supervisor License - One concurrent supervisor license. Includes capability to access Agent manager, Director, Reports, GCCS and Wallboard Editor. Can be used with ECC 7 or later.</t>
  </si>
  <si>
    <t>TAC Remote Break-Fix Support for Customers with no Support Agreement, Business Hours (8:00AM-5:00PM Monday - Friday). Hourly rate, two hours minimum.</t>
  </si>
  <si>
    <t>TAC Remote Break-Fix Support for Customers with no Support Agreement, Evening and Weekend Hours (5:01PM-7:59AM Monday - Friday, all day Saturday and Sunday). Hourly rate, two hours minimum.</t>
  </si>
  <si>
    <t>TAC Remote Break-Fix Support for Customers with no Support Agreement, Holidays (ShoreTel Holidays). Hourly rate, two hours minimum.</t>
  </si>
  <si>
    <t>Enterprise Support – Advantage Pro, 1-Yr, No Phones. 1 year service agreement providing Enterprise Support excluding phones, with full Technical Account Manager services.</t>
  </si>
  <si>
    <t>Enterprise Support – Advantage Pro, 3-Yr, No Phones. 3 year service agreement providing Enterprise Support excluding phones, with full Technical Account Manager services.</t>
  </si>
  <si>
    <t>Enterprise Support – Advantage Pro, 5-Yr, No Phones. 5 year service agreement providing Enterprise Support excluding phones, with full Technical Account Manager services.</t>
  </si>
  <si>
    <t>Enterprise Support – Advantage Pro, 1-Yr, Full. 1 year service agreement providing Enterprise Support including phones, with full Technical Account Manager services.</t>
  </si>
  <si>
    <t>Enterprise Support – Advantage Pro, 3-Yr, Full. 3 year service agreement providing Enterprise Support including phones, with full Technical Account Manager services.</t>
  </si>
  <si>
    <t>Enterprise Support – Advantage Pro, 5-Yr, Full. 5 year service agreement providing Enterprise Support including phones, with full Technical Account Manager services.</t>
  </si>
  <si>
    <t>ENTERPRISE SUPPORT, EARLY TERMINATION FEE MULTIYEAR ANNUAL BILLING</t>
  </si>
  <si>
    <t>Fee for early termination of an annually billed multi year Enterprise Support agreement</t>
  </si>
  <si>
    <t>ENTERPRISE SUPPORT ANNUAL BILLING ADD ON, 3 YEAR TERM, FULL</t>
  </si>
  <si>
    <t>Enterprise Support with annual billing for a 3 year term, phones included. Penalty fee applies for early cancellation. Add ons are pro-rated to the end of the term and billed once.</t>
  </si>
  <si>
    <t>ENTERPRISE SUPPORT ANNUAL BILLING ADD ON, 3 YEAR TERM, NP</t>
  </si>
  <si>
    <t>Enterprise Support with annual billing for a 3 year term, NP (phones not included). Penalty fee applies for early cancellation. Add ons are pro-rated to the end of the term and billed once.</t>
  </si>
  <si>
    <t>ENTERPRISE SUPPORT ANNUAL BILLING ADD ON, 5 YEAR TERM, FULL</t>
  </si>
  <si>
    <t>Enterprise Support with annual billing for a 5 year term, phones included. Penalty fee applies for early cancellation. Add ons are pro-rated to the end of the term and billed once.</t>
  </si>
  <si>
    <t>ENTERPRISE SUPPORT ANNUAL BILLING ADD ON, 5 YEAR TERM, NP</t>
  </si>
  <si>
    <t>Enterprise Support with annual billing for a 5 year term, NP (phones not included). Penalty fee applies for early cancellation. Add ons are pro-rated to the end of the term and billed once.</t>
  </si>
  <si>
    <t>Enterprise Support – Advantage Core, 1-Yr, No Phones. 1 year service agreement providing Enterprise Support excluding phones, with essential Technical Account Manager services.</t>
  </si>
  <si>
    <t>Enterprise Support – Advantage Core, 3-Yr, No Phones. 3 year service agreement providing Enterprise Support excluding phones, with essential Technical Account Manager services.</t>
  </si>
  <si>
    <t>Enterprise Support – Advantage Core, 5-Yr, No Phones. 5 year service agreement providing Enterprise Support excluding phones, with essential Technical Account Manager services.</t>
  </si>
  <si>
    <t>Enterprise Support – Advantage Core, 1-Yr, Full. 1 year service agreement providing Enterprise Support including phones, with essential Technical Account Manager services.</t>
  </si>
  <si>
    <t>Enterprise Support – Advantage Core, 3-Yr, Full. 3 year service agreement providing Enterprise Support including phones, with essential Technical Account Manager services.</t>
  </si>
  <si>
    <t>Enterprise Support – Advantage Core, 5-Yr, Full. 5 year service agreement providing Enterprise Support including phones, with essential Technical Account Manager services.</t>
  </si>
  <si>
    <t>TAC TIME &amp; MATERIALS SERVICES (STANDARD HOURLY RATE)</t>
  </si>
  <si>
    <t>TAC Time &amp; Materials Services (Standard hourly rate)</t>
  </si>
  <si>
    <t>TAC TIME &amp; MATERIALS SERVICES (AFTER HOURS HOURLY RATE)</t>
  </si>
  <si>
    <t>TAC Time &amp; Materials Services (After hours hourly rate)</t>
  </si>
  <si>
    <t>TAC TIME &amp; MATERIALS SERVICES (WEEKEND HOURLY RATE)</t>
  </si>
  <si>
    <t>TAC Time &amp; Materials Services (Weekend hourly rate)</t>
  </si>
  <si>
    <t>TAC TIME &amp; MATERIALS SERVICES (HOLIDAY HOURLY RATE)</t>
  </si>
  <si>
    <t>TAC Time &amp; Materials Services (Holiday hourly rate)</t>
  </si>
  <si>
    <t>Enterprise Support (1 Year, No Phones)</t>
  </si>
  <si>
    <t>Enterprise Support (1 Year, Full Coverage)</t>
  </si>
  <si>
    <t>Enterprise Support (3 Year, No Phones)</t>
  </si>
  <si>
    <t>Enterprise Support (3 Year, Full Coverage)</t>
  </si>
  <si>
    <t>Enterprise Support (5 Year, No Phones)</t>
  </si>
  <si>
    <t>Enterprise Support (5 Year, Full Coverage)</t>
  </si>
  <si>
    <t>On-site Travel Expense (T&amp;E estim. for the first day)</t>
  </si>
  <si>
    <t>VOIP READINESS ASSESSMENT, ADDITIONAL TEST AGENT, 3-10</t>
  </si>
  <si>
    <t>1 additional test agent for VoIP Readiness Assessment, 3-10 agents total. Must be ordered with SKU 91072.</t>
  </si>
  <si>
    <t>VOIP READINESS ASSESSMENT, ADDITIONAL TEST AGENT, 11 OR MORE</t>
  </si>
  <si>
    <t>1 additional test agent for VoIP Readiness Assessment, 11 or more agents total. Must be ordered with SKU 91072, qty 1 and SKU 91057, qty 8.</t>
  </si>
  <si>
    <t>PROJECT REPORT, VOIP EVAL</t>
  </si>
  <si>
    <t>VoIP Evaluation Project Report</t>
  </si>
  <si>
    <t>VOIP READINESS ASSESSMENT</t>
  </si>
  <si>
    <t>VoIP readiness assessment, remote. Includes 1-2 test agents and project report</t>
  </si>
  <si>
    <t>IMPLEMENTATION, MISCELLANEOUS MINOR PARTS</t>
  </si>
  <si>
    <t>Miscellaneous minor parts charge when does implementation</t>
  </si>
  <si>
    <t>Mobility Pilot Implementation - excludes travel and expenses</t>
  </si>
  <si>
    <t>UC HEALTHCHECK-ONSITE SERVICE</t>
  </si>
  <si>
    <t>Healthcheck service for Unified Communications solution deployments. Onsite, T&amp;E included for HQ site only.</t>
  </si>
  <si>
    <t>CONTACT CENTER HEALTHCHECK-ONSITE SERVICE</t>
  </si>
  <si>
    <t>Healthcheck service for Contact Center solution deployments. Onsite, T&amp;E included for HQ site only.</t>
  </si>
  <si>
    <t>CONTACT CENTER HEALTHCHECK-REMOTE SERVICE</t>
  </si>
  <si>
    <t>Healthcheck service for Contact Center solution deployments. Remote.</t>
  </si>
  <si>
    <t>UC HEALTHCHECK-REMOTE SERVICE</t>
  </si>
  <si>
    <t>Healthcheck service for Unified Communication solution deployments. Remote.</t>
  </si>
  <si>
    <t>Upgrade service for Unified Communications system with project management and planning plus a engineer onsite (at one site) to perform upgrade activities. Remote sites supported by the Partner and/or Customer.</t>
  </si>
  <si>
    <t>SERVICE, CUSTOM WORK</t>
  </si>
  <si>
    <t>SERVICE, EXPEDITE FEE</t>
  </si>
  <si>
    <t>NETWORK DELIVERY, REMOTE, 1-10 PHONES</t>
  </si>
  <si>
    <t>Network design/configure/install, remote. Single site, 1-10 phones. Includes at least 1 firewall, 1 core L3 voice switch, multiple L2 POE voice switches, 1 managed svcs router &amp; 1 WLAN controller with APs, as required. Does not include network assessment.</t>
  </si>
  <si>
    <t>NETWORK DELIVERY, REMOTE, 11-25 PHONES</t>
  </si>
  <si>
    <t>Network design/configure/install, remote. Single site, 11-25 phones. Includes at least 1 firewall, 1 core L3 voice switch, multiple L2 POE voice switches, 1 managed svcs router &amp; 1 WLAN controller with APs, as required. Does not include network assessment.</t>
  </si>
  <si>
    <t>NETWORK DELIVERY, REMOTE, 26-50 PHONES</t>
  </si>
  <si>
    <t>Network design/configure/install, remote. Single site, 26-50 phones. Includes at least 1 firewall, 1 core L3 voice switch, multiple L2 POE voice switches, 1 managed svcs router &amp; 1 WLAN controller with APs, as required. Does not include network assessment.</t>
  </si>
  <si>
    <t>NETWORK DELIVERY, REMOTE, 51-75 PHONES</t>
  </si>
  <si>
    <t>Network design/configure/install, remote. Single site, 51-75 phones. Includes at least 1 firewall, 1 core L3 voice switch, multiple L2 POE voice switches, 1 managed svcs router &amp; 1 WLAN controller with APs, as required. Does not include network assessment.</t>
  </si>
  <si>
    <t>NETWORK DELIVERY, REMOTE, 76-100 PHONES</t>
  </si>
  <si>
    <t>Network design/configure/install, remote. Single site, 76-100 phones. Includes at least 1 firewall, 1 core L3 voice switch, multiple L2 POE voice switches, 1 managed svcs router &amp; 1 WLAN controller with APs, as required. Does not include network assessment.</t>
  </si>
  <si>
    <t>NETWORK DELIVERY, REMOTE, 101-150 PHONES</t>
  </si>
  <si>
    <t>Network design/configure/install, remote. Single site, 101-150 phones. Includes at least 1 firewall, 1 core L3 voice switch, multiple L2 POE voice switches, 1 managed svcs router &amp; 1 WLAN controller with APs, as required. Does not include network assessment.</t>
  </si>
  <si>
    <t>NETWORK DELIVERY, REMOTE, 151-200 PHONES</t>
  </si>
  <si>
    <t>Network design/configure/install, remote. Single site, 151-200 phones. Includes at least 1 firewall, 1 core L3 voice switch, multiple L2 POE voice switches, 1 managed svcs router &amp; 1 WLAN controller with APs, as required. Does not include network assessment.</t>
  </si>
  <si>
    <t>NETWORK DELIVERY, REMOTE, 201-300 PHONES</t>
  </si>
  <si>
    <t>Network design/configure/install, remote. Single site, 201-300 phones. Includes at least 1 firewall, 1 core L3 voice switch, multiple L2 POE voice switches, 1 managed svcs router &amp; 1 WLAN controller with APs, as required. Does not include network assessment.</t>
  </si>
  <si>
    <t>NETWORK DELIVERY, REMOTE, 301-500 PHONES</t>
  </si>
  <si>
    <t>Network design/configure/install, remote. Single site, 301-500 phones. Includes at least 1 firewall, 1 core L3 voice switch, multiple L2 POE voice switches, 1 managed svcs router &amp; 1 WLAN controller with APs, as required. Does not include network assessment.</t>
  </si>
  <si>
    <t>NETWORK DELIVERY, REMOTE, 501-750 PHONES</t>
  </si>
  <si>
    <t>Network design/configure/install, remote. Single site, 501-750 phones. Includes at least 1 firewall, 1 core L3 voice switch, multiple L2 POE voice switches, 1 managed svcs router &amp; 1 WLAN controller with APs, as required. Does not include network assessment.</t>
  </si>
  <si>
    <t>NETWORK DELIVERY, REMOTE, 751-1000 PHONES</t>
  </si>
  <si>
    <t>Network design/configure/install, remote. Single site, 751-1000 phones. Includes at least 1 firewall, 1 core L3 voice switch, multiple L2 POE voice switches, 1 managed svcs router &amp; 1 WLAN controller with APs, as required. Does not include network assessment.</t>
  </si>
  <si>
    <t>NETWORK DESIGN VALIDATION, REMOTE, 1-500 PHONES</t>
  </si>
  <si>
    <t>Network Design Validation, Remote. Up to 500 phones and 5 sites. Assures network design fully supports voice &amp; video. Includes review of network schema &amp; configs, written report, and conf call to discuss results</t>
  </si>
  <si>
    <t>NETWORK DIAGNOSTIC SERVICE, REMOTE</t>
  </si>
  <si>
    <t>Network Diagnosis, Remote. Includes isolation &amp; characterization of Data Network issues, excludes remediation. No charge if behavior is caused by system</t>
  </si>
  <si>
    <t>NETWORK DIAGNOSTIC SERVICE, ON-SITE</t>
  </si>
  <si>
    <t>Network Diagnosis, On-Site. Includes isolation &amp; characterization of Data Network issues, excludes remediation. No charge if behavior is caused by system.</t>
  </si>
  <si>
    <t>NETWORK SERVICE, CUSTOM</t>
  </si>
  <si>
    <t>Non-standard Network Services work. Requires custom quote.</t>
  </si>
  <si>
    <t>On-site Travel Expense (T&amp;E estim. for additional day, requires First Day or SKU 10143 to be ordered)</t>
  </si>
  <si>
    <t>Remote Assist Service, Business Hours (8:00AM-5:00PM Monday - Friday). Time and Materials, hourly rate, two hours minimum.</t>
  </si>
  <si>
    <t>Remote Assist Service, Evening Hours and Saturday (5:01PM-7:59AM Monday - Friday and all day Saturday). Time and Materials, hourly rate, two hours minimum.</t>
  </si>
  <si>
    <t>Remote Assist Service, Sunday and Holidays (Sunday and ShoreTel Holidays). Time and Materials, hourly rate, two hours minimum.</t>
  </si>
  <si>
    <t>CUSTOM SA-100/400 PROMPTS</t>
  </si>
  <si>
    <t>Replace phrase "ShoreTel" with a customer designated company name in the SA-100/400 prompts. Customer must provide WAV file with proper pronounciation.</t>
  </si>
  <si>
    <t>WLAN (802.11) ASSESSMENT FOR MOBILITY - HI-TOUCH</t>
  </si>
  <si>
    <t>Hi-touch WLAN (802.11 Wi-Fi) Assessment for Mobility; up to 15k sq ft max, unlimited APs. T&amp;E charges not included. Additional T&amp;E apply for multiple sites within 15k sq ft limit.</t>
  </si>
  <si>
    <t>Additional area coverage in excess of 15k sq ft for hi-touch WLAN (802.11 Wi-Fi) Assessment for Mobility; up to 15k additional sq ft, unlimited APs. T&amp;E charges not included. Additional T&amp;E apply for multiple sites within 15k sq ft limit.</t>
  </si>
  <si>
    <t>WLAN (802.11) ASSESSMENT FOR MOBILITY - SHARED</t>
  </si>
  <si>
    <t>Shared Wireless LAN (802.11 Wi-Fi) Assessment for Mobility; customer/partner conducts all on-site activity; up to 15k sq ft; unlimited APs</t>
  </si>
  <si>
    <t>IMPLEMENTATION SERVICE FOR MOBILITY</t>
  </si>
  <si>
    <t>Implementation service for Mobility; onsite delivery during business hours; end price per custom SOW; submit SOW for final service price quote.</t>
  </si>
  <si>
    <t>IMPL SVC FOR MS-UC (OCS/LYNC) OR IBM SAMETIME INTEGRATION</t>
  </si>
  <si>
    <t>Implementation Service for integration with Microsoft UC applications (OCS/Lync) or IBM Sametime; end price per custom SOW - submit SOW for service price quote;</t>
  </si>
  <si>
    <t>SG Switch Repair</t>
  </si>
  <si>
    <t>Shared Support for Applications, 1-Yr, Full. 1 year service agreement providing Partner Support for the IPBX and Enterprise Support for Apps.</t>
  </si>
  <si>
    <t>Shared Support for Applications, 3-Yr, Full. 3 year service agreement providing Partner Support for the IPBX and Enterprise Support for Apps.</t>
  </si>
  <si>
    <t>Shared Support for Applications, 5-Yr, Full. 5 year service agreement providing Partner Support for the IPBX and Enterprise Support for Apps.</t>
  </si>
  <si>
    <t>Shared Support for Mobility, 1-Yr, Full. 1 year service agreement providing Partner Support for the IPBX and Enterprise Support for Mobility.</t>
  </si>
  <si>
    <t>Shared Support for Mobility, 3-Yr, Full. 3 year service agreement providing Partner Support for the IPBX and Enterprise Support for Mobility.</t>
  </si>
  <si>
    <t>Shared Support for Mobility, 5-Yr, Full. 5 year service agreement providing Partner Support for the IPBX and Enterprise Support for Mobility.</t>
  </si>
  <si>
    <t>Shared Support for Contact Center - 1-Yr, Full. 1 year service agreement providing Partner Support for the IPBX and Enterprise Support for the Contact Center.</t>
  </si>
  <si>
    <t>Shared Support for Contact Center - 3-Yr, Full. 3 year service agreement providing Partner Support for the IPBX and Enterprise Support for the Contact Center.</t>
  </si>
  <si>
    <t>Shared Support for Contact Center - 5-Yr, Full. 5 year service agreement providing Partner Support for the IPBX and Enterprise Support for the Contact Center.</t>
  </si>
  <si>
    <t>Shared Support for Contact Center, 1-Yr, No Phones. 1 year service agreement providing Partner Support for the IPBX and Enterprise Support for the ECC with no phones support.</t>
  </si>
  <si>
    <t>Shared Support for Contact Center, 3-Yr, No Phones. 3 year service agreement providing Partner Support for the IPBX and Enterprise Support for the ECC with no phones support.</t>
  </si>
  <si>
    <t>Shared Support for Contact Center, 5-Yr, No Phones. 5 year service agreement providing Partner Support for the IPBX and Enterprise Support for the ECC with no phones support.</t>
  </si>
  <si>
    <t>Shared Support for Mobility, 1-Yr, No Phones. 1 year service agreement providing Partner Support for the IPBX and Enterprise Support for Mobility with no phones support.</t>
  </si>
  <si>
    <t>Shared Support for Mobility, 3-Yr, No Phones. 3 year service agreement providing Partner Support for the IPBX and Enterprise Support for Mobility with no phones support.</t>
  </si>
  <si>
    <t>Shared Support for Mobility, 5-Yr, No Phones. 5 year service agreement providing Partner Support for the IPBX and Enterprise Support for Mobility with no phones support.</t>
  </si>
  <si>
    <t>Shared Support for Applications, 1-Yr, No Phones. 1 year service agreement providing Partner Support for the IPBX and Enterprise Support for Apps with no phones support.</t>
  </si>
  <si>
    <t>Shared Support for Applications, 3-Yr, No Phones. 3 year service agreement providing Partner Support for the IPBX and Enterprise Support for Apps with no phones support.</t>
  </si>
  <si>
    <t>Shared Support for Applications, 5-Yr, No Phones. 5 year service agreement providing Partner Support for the IPBX and Enterprise Support for Apps with no phones support.</t>
  </si>
  <si>
    <t>3201 Communicator Training (per student)</t>
  </si>
  <si>
    <t>3201 Communicator Group Training (up to 8 students)</t>
  </si>
  <si>
    <t>3200 DESIGNING AND IMPLEMENTING THE SHORETEL UC SOLUTION</t>
  </si>
  <si>
    <t>3200 Implementing the IP System Training (per student)</t>
  </si>
  <si>
    <t>Custom Training / Customer Quote</t>
  </si>
  <si>
    <t>TRAINING, ENT. SUPERVISOR</t>
  </si>
  <si>
    <t>Ent. Supervisor Training</t>
  </si>
  <si>
    <t>3400 Implementing Contact Center Training (per student)</t>
  </si>
  <si>
    <t>3210 MAINTAINING AND SUPPORTING THE SHORETEL UC SOLUTION</t>
  </si>
  <si>
    <t>3210 Maintaining and Supporting the IP System Training (per student)</t>
  </si>
  <si>
    <t>3500 IMPLEMENTING THE MOBILITY SOLUTION TRAINING</t>
  </si>
  <si>
    <t>3500 Implementing the Mobility Solution Training (per student)</t>
  </si>
  <si>
    <t>3410 MAINTAINING AND SUPPORTING CONTACT CENTER TRAINING</t>
  </si>
  <si>
    <t>3410 Maintaining and Supporting Contact Center Training (per student)</t>
  </si>
  <si>
    <t>3406 USING AND DESIGNING SHORETEL CONTACT CENTER REPORTS TRAINING</t>
  </si>
  <si>
    <t>3406 Using and Designing ShoreTel Contact Center Reports Training (per student)</t>
  </si>
  <si>
    <t>3510 MAINTAINING AND SUPPORTING THE MOBILITY SOLUTION TRAINING</t>
  </si>
  <si>
    <t>3510 Maintaining and Supporting the Mobility Solution Training (per student)</t>
  </si>
  <si>
    <t>3206 IMPLEMENTING THE IP 930D WIRELESS PHONE</t>
  </si>
  <si>
    <t>3206 Implementing the IP 930D Wireless Phone Training, Self-Paced eLearning (Per Student)</t>
  </si>
  <si>
    <t>3200U IMPLEMENTING THE UC SOLUTION RELEASE UPDATE</t>
  </si>
  <si>
    <t>3200u Implementing the UC Solution Release Update Training, Self-Paced eLearning (Per Student)</t>
  </si>
  <si>
    <t>3200S IMPLEMENTING THE UC SOLUTION COURSE, SELF-STUDY</t>
  </si>
  <si>
    <t>3200s Implementing the UC Solution COURSE, Self-Study (Per Student)</t>
  </si>
  <si>
    <t>3210S IMPLEMENTING THE UC SOLUTION COURSE, SELF-STUDY</t>
  </si>
  <si>
    <t>3210s Implementing the UC Solution COURSE, Self-Study (Per Student)</t>
  </si>
  <si>
    <t>3400S IMPLEMENTING CONTACT CENTER COURSE, SELF-STUDY</t>
  </si>
  <si>
    <t>3400s Implementing Contact Center COURSE, Self-Study (Per Student)</t>
  </si>
  <si>
    <t>3410S MAINTAINING AND SUPPORTING CONTACT CENTER COURSE, SELF-STUDY</t>
  </si>
  <si>
    <t>3410s Maintaining and Supporting Contact Center COURSE, Self-Study (Per Student)</t>
  </si>
  <si>
    <t>3420S USING AND DESIGNING CONTACT CENTER REPORTS COURSE, SELF-STUDY</t>
  </si>
  <si>
    <t>3420s Using and Designing Contact Center Reports COURSE, Self-Study (Per Student)</t>
  </si>
  <si>
    <t>3420S USING AND DESIGNING SHORETEL CONTACT CENTER REPORTS COURSE, SELF-STUDY</t>
  </si>
  <si>
    <t>3420s Using and Designing ShoreTel Contact Center Reports Course, Self-Study (Per Student)</t>
  </si>
  <si>
    <t>3500S IMPLEMENTING THE MOBILITY SOLUTION, SELF-STUDY COURSE</t>
  </si>
  <si>
    <t>3500s Implementing the Mobility Solution, Self-Study Course (Per Student)</t>
  </si>
  <si>
    <t>3510S MAINTAINING AND SUPPORTING THE MOBILITY SOLUTION, SELF-STUDY COURSE</t>
  </si>
  <si>
    <t>3510s Maintaining and Supporting the Mobility Solution, Self-Study Course (Per Student)</t>
  </si>
  <si>
    <t>3220 ADVANCED SUPPORT FOR THE SHORETEL UC SOLUTION</t>
  </si>
  <si>
    <t>3220 Advanced Support for the ShoreTel UC Solution Training (per student)</t>
  </si>
  <si>
    <t>3400U ECC IMPLEMENTATION AND SUPPORT CERTIFICATION UPDATE TRAINING</t>
  </si>
  <si>
    <t>3400u ECC Implementation and Support Certification Update Training, Self-Paced eLearning (Per Student)</t>
  </si>
  <si>
    <t>3500U MOBILITY IMPLEMENTATION AND SUPPORT CERTIFICATION UPDATE TRAINING</t>
  </si>
  <si>
    <t>3500u Mobility Implementation and Support Certification Update Training, Self-Paced eLearning (Per Student)</t>
  </si>
  <si>
    <t>APPLICATION,  WORKGROUP MONITOR</t>
  </si>
  <si>
    <t>Workgroup Monitor Application - Realtime performance monitor for Workgroups, including graphical views</t>
  </si>
  <si>
    <t>EMERGENCY NOTIFICATION, 5 OR FEWER</t>
  </si>
  <si>
    <t>Emergency Notification, 5 or fewer</t>
  </si>
  <si>
    <t>EMERGENCY NOTIFICATION, 6 OR MORE</t>
  </si>
  <si>
    <t>Emergency Notification, 6 or more</t>
  </si>
  <si>
    <t>CALL ROUTER APPLICATION</t>
  </si>
  <si>
    <t>Call Router Application - System-wide Caller ID and DNIS based routing with web-based Administration</t>
  </si>
  <si>
    <t>APPLICATION, EASYPOP, UNIVERSAL CRM CONNECTOR</t>
  </si>
  <si>
    <t>EasyPop (Universal CRM Connector) - Licensed per desktop seat</t>
  </si>
  <si>
    <t>APPLICATION DIALER</t>
  </si>
  <si>
    <t>Application Dialer - Desktop client application which allows highlight and click-to-call from any Microsoft Windows Application</t>
  </si>
  <si>
    <t>CALL RECORDER - BASE PACKAGE (5 SIMULTANEOUS SESSIONS)</t>
  </si>
  <si>
    <t>Call Recorder - Base package (5 simultaneous sessions) - Automated recording of external calls. Features rich, flexible recording profiles &amp; web-based player for accessing recordings.</t>
  </si>
  <si>
    <t>CALL RECORDER</t>
  </si>
  <si>
    <t>Call Recorder - Combine with Base Package incrementally for increased concurrent call recording capacity</t>
  </si>
  <si>
    <t>NUISANCE CALL HANDLER</t>
  </si>
  <si>
    <t>Nuisance Call Handler - System-wide monitoring and configurable re-direction of incoming calls based on calling party number</t>
  </si>
  <si>
    <t>Cost Recovery Integration Application - Base package -- Includes server only, no desktop clients)</t>
  </si>
  <si>
    <t>ENHANCED PAGING APPLICATION (BASE INSTANCE)</t>
  </si>
  <si>
    <t>Enhanced Paging Application - Base package - Enhanced Paging including Audio &amp; Text Alerts</t>
  </si>
  <si>
    <t>ENHANCED PAGING APPLICATION (ADD-ON 1 SERVER INSTANCE)</t>
  </si>
  <si>
    <t>Enhanced Paging Application - Combine with Base Instance incrementally for distributed operation</t>
  </si>
  <si>
    <t>Super Group Application - Enhanced hunt group-like feature allowing more than 16 phones (up to 100) to ring simultaneously in response to an inbound call</t>
  </si>
  <si>
    <t>AMS 360 Integration Application - Desktop integration to Vertafore AMS 360 for Independent Insurance Agencies. Licensed on a per user basis.</t>
  </si>
  <si>
    <t>Call History Report - Enhanced CDR based historical report that presents lifecycle 'cradle to grave' information on a call by call basis.</t>
  </si>
  <si>
    <t>SYSTEM DIRECTORY SYNCHRONIZATION APPLICATION (1 SYSTEM LICENSE)</t>
  </si>
  <si>
    <t>Enhanced CDR based historical report that presents lifecycle 'cradle to grave' information on a call by call basis.</t>
  </si>
  <si>
    <t>Schedule based “On Call” Routing Application - Automatically routes inbound calls based on a customer-defined schedule.</t>
  </si>
  <si>
    <t>Call Handling Mode Override Application - Allows phones in DND or forwarded modes to be called via special dialing technique. Pairs nicely with CHM Schedule Application.</t>
  </si>
  <si>
    <t>ACT! INTEGRATION APPLICATION</t>
  </si>
  <si>
    <t>ACT! Integration Application - Desktop integration to Sage ACT!. Licensed on a per user basis.</t>
  </si>
  <si>
    <t>Calls by Dialed Party Report - Enhanced CDR based historical report that presents calls received with results grouped by the number that was dialed (the called party.)</t>
  </si>
  <si>
    <t>Calls by Origin Report - Enhanced CDR based historical report that presents calls received by caller ID origin: By country code, then, for US/Canada numbers, also by state/province, area code, and rate center.</t>
  </si>
  <si>
    <t>REPORT SCHEDULER</t>
  </si>
  <si>
    <t>Report Scheduler - Application that runs, stores, and delivers CDR based historical reports (both built-in and Enhanced) unattended.</t>
  </si>
  <si>
    <t>Hospitality Connector - Software service that allows external systems to initiate User Name, User Group, and CHM (Call Handling Mode) changes on the system.</t>
  </si>
  <si>
    <t>Site Router - Automatically routes inbound calls based on the Site of the calling party (a user.)</t>
  </si>
  <si>
    <t>LICENSE, WEB DIALER - BASE BUNDLE OF 25</t>
  </si>
  <si>
    <t>LICENSE, WEB DIALER - BASE BUNDLE OF 50</t>
  </si>
  <si>
    <t>LICENSE, WEB DIALER - ADD ON BUNDLE OF 5</t>
  </si>
  <si>
    <t>LICENSE, WEB DIALER - BASE BUNDLE OF 5000</t>
  </si>
  <si>
    <t>LICENSE, APPLICATION DIALER - BASE BUNDLE OF 25</t>
  </si>
  <si>
    <t>Base Bundle of 25 Application Dialer licenses. Provides "click to dial" functionality from within Microsoft applications. One license per user is required.</t>
  </si>
  <si>
    <t>LICENSE, APPLICATION DIALER - BASE BUNDLE OF 50</t>
  </si>
  <si>
    <t>Base Bundle of 50 Application Dialer licenses. Provides "click to dial" functionality from within Microsoft applications. One license per user is required.</t>
  </si>
  <si>
    <t>LICENSE, APPLICATION DIALER - ADD-ON BUNDLE OF 5</t>
  </si>
  <si>
    <t>Add On Bundle of 5 Application Dialer licenses. Provides "click to dial" functionality from within Microsoft applications. One license per user is required. Must first purchase a Base Bundle.</t>
  </si>
  <si>
    <t>LICENSE, APPLICATION DIALER - BASE BUNDLE OF 5000</t>
  </si>
  <si>
    <t>Base Bundle of 5000 Application Dialer licenses. Provides "click to dial" functionality from within Microsoft applications. One license per user is required.</t>
  </si>
  <si>
    <t>LICENSE, WEB DIALER + APP DIALER - BASE BUNDLE OF 25</t>
  </si>
  <si>
    <t>Base Bundle of 25 Web Dialer plus 25 Application Dialer licenses. Provides "click to dial" functionality from within popular browsers and Microsoft applications.</t>
  </si>
  <si>
    <t>LICENSE, WEB DIALER + APP DIALER - BASE BUNDLE OF 50</t>
  </si>
  <si>
    <t>Base Bundle of 50 Web Dialer plus 50 Application Dialer licenses. Provides "click to dial" functionality from within popular browsers and Microsoft applications.</t>
  </si>
  <si>
    <t>LICENSE, WEB DIALER + APP DIALER - ADD-ON BUNDLE OF 5</t>
  </si>
  <si>
    <t>Add On Bundle of 5 Web Dialer plus 5 Application Dialer licenses. Provides "click to dial" functionality from within popular browsers and Microsoft applications. Must first purchase a Base Bundle.</t>
  </si>
  <si>
    <t>LICENSE, WEB DIALER + APP DIALER - BASE BUNDLE OF 5000</t>
  </si>
  <si>
    <t>Base Bundle of 5000 Web Dialer plus 5000 Application Dialer licenses. Provides "click to dial" functionality from within popular browsers and Microsoft applications.</t>
  </si>
  <si>
    <t>K-12 APPLICATIONS - STANDARD BUNDLE</t>
  </si>
  <si>
    <t>Bundle of Advanced Applications for Staff Emergency Notification &amp; Classroom Phones Management. Available only for K-12 Education customers.</t>
  </si>
  <si>
    <t>K-12 APPLICATIONS - PREMIUM BUNDLE</t>
  </si>
  <si>
    <t>Bundle of Advanced Applications for Staff Emergency Notification, Classroom Phones Management &amp; Parent Outreach. Available only for K-12 Education customers.</t>
  </si>
  <si>
    <t>ACTIVE DIRECTORY IMPORT APPLICATION</t>
  </si>
  <si>
    <t>Automates initial creation of new records as well as the ongoing synchronization between Microsoft AD and ShoreTel. Licensed one per system.</t>
  </si>
  <si>
    <t>Netsuite CRM Integration Software</t>
  </si>
  <si>
    <t>MICROSOFT DYNAMICS CRM INTEGRATION</t>
  </si>
  <si>
    <t>Microsoft Dynamics CRM Integration</t>
  </si>
  <si>
    <t>MICROSOFT DYNAMICS CRM INTEGRATION W/O WEB DIALER</t>
  </si>
  <si>
    <t>WEB DIALER</t>
  </si>
  <si>
    <t>Web Dialer</t>
  </si>
  <si>
    <t>DIST VOICE SVCS SVR</t>
  </si>
  <si>
    <t>KIT, USB ST 14.1 SOFTWARE</t>
  </si>
  <si>
    <t>ShoreTel 14.1 Software (General Release) Enterprise and SBE 100 Customers</t>
  </si>
  <si>
    <t>LICENSE, EXTENSION &amp; MAILBOX</t>
  </si>
  <si>
    <t>LICENSE, EXTENSION ONLY</t>
  </si>
  <si>
    <t>Extension-only License (Requires ShoreTel 5.2 or higher)</t>
  </si>
  <si>
    <t>LICENSE, MAILBOX ONLY</t>
  </si>
  <si>
    <t>Mailbox-only License (Requires ShoreTel 5.2 or higher)</t>
  </si>
  <si>
    <t>LICENSE, ADDITIONAL LANGUAGE</t>
  </si>
  <si>
    <t>Add'l Language License (Requires ShoreTel 5.2 or higher)</t>
  </si>
  <si>
    <t>TAPI APPLICATION SERVER LICENSE</t>
  </si>
  <si>
    <t>TAPI Application Server License (License to allow control of use of TAPI applications with system)</t>
  </si>
  <si>
    <t>SIP Device License (License to allow a SIP device to register with system. SIP devices also require SKU 30035 or 30039 to operate) - for US installations only</t>
  </si>
  <si>
    <t>License, SIP-based third party messaging integration - Allow a customer to use a third party voicemail with the system using SIP</t>
  </si>
  <si>
    <t>HANDSET, IP5XX/2XX/1XX SERIES IP PHONES</t>
  </si>
  <si>
    <t>Handset for IP5XX/2XX/1XX series IP Phones</t>
  </si>
  <si>
    <t>KIT, WALL MOUNT 5XX SERIES IP PHONES</t>
  </si>
  <si>
    <t xml:space="preserve">Wall Mount Kit for IP Phone IP560 / IP560g / IP565g </t>
  </si>
  <si>
    <t>620-1027-10</t>
  </si>
  <si>
    <t>KIT, WALL MOUNT 1XX/BB SERIES IP PHONES</t>
  </si>
  <si>
    <t xml:space="preserve">Wall Mount Kit for IP Phone IP110 / IP115 / BB24 </t>
  </si>
  <si>
    <t>620-1028-10</t>
  </si>
  <si>
    <t>KIT, WALL MOUNT 2XX SERIES IP PHONES</t>
  </si>
  <si>
    <t xml:space="preserve">Wall Mount Kit for IP Phone IP212K / 230 / 230g / 265 </t>
  </si>
  <si>
    <t>KIT, RACK MOUNT SG DUAL TRAY</t>
  </si>
  <si>
    <t>Rack Mount Tray Kit for SG switch 1U half width, holds two 1U half width voice switches</t>
  </si>
  <si>
    <t xml:space="preserve">KIT, WALL MOUNT SG DUAL TRAY </t>
  </si>
  <si>
    <t>Wall Mount Bracket Kit for dual rack tray. For SGSwitch 1U half width. Contains two brackets, hardware and instructions.</t>
  </si>
  <si>
    <t>IP Phone Power Adapter for Ethernet Speed of 10/100/1000 (min 10 w/o phone order)</t>
  </si>
  <si>
    <t>STAND, 1XX/BB SERIES IP PHONES</t>
  </si>
  <si>
    <t>Phone Base for IP Phone IP110 / IP115 / BB24</t>
  </si>
  <si>
    <t>STAND, 2XX SERIES IP PHONES</t>
  </si>
  <si>
    <t>Phone Base for IP Phone IP210 / IP230 / IP230G / IP265</t>
  </si>
  <si>
    <t>STAND, 5XX SERIES IP PHONES</t>
  </si>
  <si>
    <t>Phone Base for IP Phone IP530 / IP560 / IP560G / IP565G</t>
  </si>
  <si>
    <t>Handset Cord (9 ft) Spare, All models except IP655</t>
  </si>
  <si>
    <t>HANDSET, IP655</t>
  </si>
  <si>
    <t>Handset for IP Phone IP655</t>
  </si>
  <si>
    <t>CHARGER, IP930D (SPARE)</t>
  </si>
  <si>
    <t>Handset Charger for IP930D DECT Phone (spare)</t>
  </si>
  <si>
    <t>Handset Cord (9 ft) Spare, IP 655 only</t>
  </si>
  <si>
    <t>Satellite microphones for IP Phone IP655, Qty 2</t>
  </si>
  <si>
    <t>KIT, IP PHONE IP655 WALL MOUNT</t>
  </si>
  <si>
    <t>Wall Mount Kit for IP Phone IP655</t>
  </si>
  <si>
    <t>BATTERY, IP 930D (SPARE)</t>
  </si>
  <si>
    <t>IP930D Battery (Spare)</t>
  </si>
  <si>
    <t>POE CABLE, REPEATER, IP930D</t>
  </si>
  <si>
    <t>PoE cable for IP930D DECT Repeater</t>
  </si>
  <si>
    <t>Analog Harmonica &amp; Telco 25PR (FF) Cable Kit for SG 30 / SG 50 / SG 90 and SG 220T1A switches</t>
  </si>
  <si>
    <t>KIT, WALLMOUNT IP480/48XG</t>
  </si>
  <si>
    <t xml:space="preserve">Wall Mount Kit for IP Phone IP480 /480g / 485g </t>
  </si>
  <si>
    <t>KIT, WALLMOUNT IP420</t>
  </si>
  <si>
    <t xml:space="preserve">Wall Mount Kit for IP Phone IP420 </t>
  </si>
  <si>
    <t>OVERLAY, IP212BLK, FCH-CAN (25-PK)</t>
  </si>
  <si>
    <t>IP212 Black French-Canadian Overlay Pack, Qty 25</t>
  </si>
  <si>
    <t>OVERLAY, IP230/560 BLK, FCH-CAN (25-PK)</t>
  </si>
  <si>
    <t>IP230/560 Black French-Canadian Overlay Pack, Qty 25</t>
  </si>
  <si>
    <t>OVERLAY, IP110 BLK, FCH-CAN (25-PK)</t>
  </si>
  <si>
    <t>IP110 Black French-Canadian Overlay Pack, Qty 25</t>
  </si>
  <si>
    <t>OVERLAY, IP212 BLK, GERMAN (25-PK)</t>
  </si>
  <si>
    <t>IP212 Black German Overlay Pack, Qty 25</t>
  </si>
  <si>
    <t>OVERLAY, IP110/115 BLK, GERMAN (25-PK)</t>
  </si>
  <si>
    <t>IP110/115 Black German Overlay Pack, Qty 25</t>
  </si>
  <si>
    <t>OVERLAY, IP230 BLK, GERMAN (25-PK)</t>
  </si>
  <si>
    <t>IP230 Black German Overlay Pack, Qty 25</t>
  </si>
  <si>
    <t>OVERLAY, IP560 BLK, GERMAN (25-PK)</t>
  </si>
  <si>
    <t>IP560 Black German Overlay Pack, Qty 25</t>
  </si>
  <si>
    <t>IP PHONE, BB24 BLK</t>
  </si>
  <si>
    <t>IP Phone BB24 - Black (Requires ShoreTel 6 or later)</t>
  </si>
  <si>
    <t>IP PHONE, IP110 BLK</t>
  </si>
  <si>
    <t>IP Phone IP 110 - Black (Requires ShoreTel 6 or later)</t>
  </si>
  <si>
    <t>IP PHONE, IP230 BLK</t>
  </si>
  <si>
    <t>IP Phone IP 230 - Black (Requires ShoreTel 6.1 or later)</t>
  </si>
  <si>
    <t>IP PHONE, IP212K BLK</t>
  </si>
  <si>
    <t>IP Phone IP 212k - Black (Requires ShoreTel 6.1 or later)</t>
  </si>
  <si>
    <t>IP PHONE, IP560G BLK</t>
  </si>
  <si>
    <t>IP Phone IP 560g - Black (Requires ShoreTel 6.1 or later)</t>
  </si>
  <si>
    <t>IP PHONE, IP115 BLK</t>
  </si>
  <si>
    <t>IP Phone IP 115 - Black (Requires ShoreTel 7.5 or later)</t>
  </si>
  <si>
    <t>IP PHONE, IP265 BLK</t>
  </si>
  <si>
    <t>IP Phone IP 265 - Black (Requires ShoreTel 7.5 or later)</t>
  </si>
  <si>
    <t>IP PHONE, IP230G BLK</t>
  </si>
  <si>
    <t>IP Phone IP 230g - Black (Requires ShoreTel 8.1 or later)</t>
  </si>
  <si>
    <t>STARTER KIT, IP930D, NA</t>
  </si>
  <si>
    <t>Starter Kit : IP 930D DECT Phone – US / Canada (Includes Base, Handset &amp; Charger) - Requires ShoreTel 14 or later</t>
  </si>
  <si>
    <t>BASE,  IP930D, NA (SPARE)</t>
  </si>
  <si>
    <t>Base : IP 930D DECT Phone (Add-on) - US/ Canada - Requires ShoreTel 14 or later</t>
  </si>
  <si>
    <t>HANDSET, IP930D (SPARE)</t>
  </si>
  <si>
    <t>Handset : IP 930D DECT Phone (Add-on) - includes handset charger - Requires ShoreTel 14 or later</t>
  </si>
  <si>
    <t>IP PHONE, IP655 W/ANTIGLARE</t>
  </si>
  <si>
    <t>IP Phone IP 655 with anti-glare screen - (Requires ShoreTel 11.1 or later)</t>
  </si>
  <si>
    <t>IP PHONE, IP485G</t>
  </si>
  <si>
    <t>IP Phone IP 485g – Requires ShoreTel 14 or later</t>
  </si>
  <si>
    <t>IP PHONE, IP480</t>
  </si>
  <si>
    <t>IP Phone IP 480 – Requires ShoreTel 14 or later</t>
  </si>
  <si>
    <t>IP PHONE, IP480G</t>
  </si>
  <si>
    <t>IP Phone IP 480g – Requires ShoreTel 14 or later</t>
  </si>
  <si>
    <t>IP PHONE, IP420</t>
  </si>
  <si>
    <t>IP Phone IP 420 – Requires ShoreTel 14 or later</t>
  </si>
  <si>
    <t>REPEATER, IP930D</t>
  </si>
  <si>
    <t>Repeater - IP 930D DECT Phone – Requires ShoreTel 14 or later</t>
  </si>
  <si>
    <t>SERVER, UC 20</t>
  </si>
  <si>
    <t>Small Business Edition Server (UC Server 20): Celeron E3400/2.6GHz, 4GB RAM, 500GB HD. Ships with Microsoft Windows Server 2008 R2 for Telecom</t>
  </si>
  <si>
    <t>KIT, SBE / SBE 100 UPGRADE TO ENTERPRISE</t>
  </si>
  <si>
    <t>SBE or SBE 100 Upgrade to Enterprise (available 120 days after SBE software license activation)</t>
  </si>
  <si>
    <t>KIT, SBE SERVER REPLACEMENT</t>
  </si>
  <si>
    <t>SBE Server Replacement. Allows existing SBE customers to replace outdated HQ server with currently shipping server: UC Server 20 (Celeron E3400/2.6GHz, 4GB RAM, 500GB HD. Ships with Microsoft Windows Server 2008 R2 for Telecom Edition)</t>
  </si>
  <si>
    <t>KIT, SBE UPGRADE TO SBE 100</t>
  </si>
  <si>
    <t>Small Business Edition Upgrade to Small Business Edition 100</t>
  </si>
  <si>
    <t>BUNDLE, SBE 100 - ANALOG TRUNKING, 15 USER WITH SERVER</t>
  </si>
  <si>
    <t>SBE 100 bundle, 15 Users with server. Includes UC Server 20, SG90, tray, 15 ext &amp; mailbox lic, 1 ext only lic, 1 Communicator Operator access lic, 15 Communicator Personal access lic, 8 SIP trunk lic, 1 site lic, 5 Appl Dialer &amp; 5 Web Dialer lic</t>
  </si>
  <si>
    <t>BUNDLE, SBE 100 - ANALOG TRUNKING, 20 USER WITH SERVER</t>
  </si>
  <si>
    <t>SBE 100 bundle, 20 Users with server. Includes UC Server 20, SG90, tray, 20 ext &amp; mailbox lic, 1 ext only lic, 1 Communicator Operator access lic, 20 Communicator Personal access lic, 8 SIP trunk lic, 2 site lic, 5 Appl Dialer &amp; 5 Web Dialer lic</t>
  </si>
  <si>
    <t>BUNDLE, SBE 100 - T1A TRUNKING, 25 USER WITH SERVER</t>
  </si>
  <si>
    <t>SBE 100 bundle, 25 Users with server. Includes UC Server 20, SG220T1A, tray, 25 ext &amp; mailbox lic, 1 ext only lic, 1 Communicator Operator access lic, 25 Communicator Personal access lic, 24 SIP trunk lic, 3 site lic, 5 Appl Dialer &amp; 5 Web Dialer lic</t>
  </si>
  <si>
    <t>BUNDLE, SBE 100 - T1A TRUNKING, 50 USER WITH SERVER</t>
  </si>
  <si>
    <t>SBE 100 bundle, 50 Users with server. Includes UC Server 20, SG220T1A, tray, 50 ext &amp; mailbox lic, 1 ext only lic, 1 Communicator Operator access lic, 50 Communicator Personal access lic, 24 SIP trunk lic, 4 site lic, 5 Appl Dialer &amp; 5 Web Dialer lic</t>
  </si>
  <si>
    <t>BUNDLE, SBE 100 - ANALOG TRUNKING, 15 USER WITHOUT SERVER</t>
  </si>
  <si>
    <t>SBE 100 bundle, 15 Users w/o server. Includes SG90, tray, 15 ext &amp; mailbox lic, 1 ext only lic, 1 Communicator Operator access lic, 15 Communicator Personal access lic, 8 SIP trunk lic, 1 site lic, 5 Appl Dialer &amp; 5 Web Dialer lic</t>
  </si>
  <si>
    <t>BUNDLE, SBE 100 - ANALOG TRUNKING, 20 USER WITHOUT SERVER</t>
  </si>
  <si>
    <t>SBE 100 bundle, 20 Users w/o server. Includes SG90, tray, 20 ext &amp; mailbox lic, 1 ext only lic, 1 Communicator Operator access lic, 20 Communicator Personal access lic, 8 SIP trunk lic, 2 site lic, 5 Appl Dialer &amp; 5 Web Dialer lic</t>
  </si>
  <si>
    <t>BUNDLE, SBE 100 - T1A TRUNKING, 25 USER WITHOUT SERVER</t>
  </si>
  <si>
    <t>SBE 100 bundle, 25 Users w/o server. Includes SG220T1A, tray, 25 ext &amp; mailbox lic, 1 ext only lic, 1 Communicator Operator access lic, 25 Communicator Personal access lic, 24 SIP trunk lic, 3 site lic, 5 Appl Dialer &amp; 5 Web Dialer lic</t>
  </si>
  <si>
    <t>BUNDLE, SBE 100 - T1A TRUNKING, 50 USER WITHOUT SERVER</t>
  </si>
  <si>
    <t>SBE 100 bundle, 50 Users w/o server. Includes SG220T1A, tray, 50 ext &amp; mailbox lic, 1 ext only lic, 1 Communicator Operator access lic, 50 Communicator Personal access lic, 24 SIP trunk lic, 4 site lic, 5 Appl Dialer &amp; 5 Web Dialer lic</t>
  </si>
  <si>
    <t>VPN Concentrator Model 5300LF2, Bundle (Includes Licenses for 10 connections). For use with ST 12.3 or later only</t>
  </si>
  <si>
    <t>VPN Concentrator Model 4550 , Bundle (Includes Licenses for 5 connections). For use with ST 12.3 or later only</t>
  </si>
  <si>
    <t>VPN Concentrator Model 5300LF2 , Bundle (Includes Licenses for 25 connections). For use with ST 8.1 or later only</t>
  </si>
  <si>
    <t>VPN Concentrator Model 5300LF2, Bundle (Includes Licenses for 100 connections). For use with ST 8.1 or later only</t>
  </si>
  <si>
    <t>SIPARATOR 21, Base unit (Includes SIP trunking module &amp; 5 traversal licenses for up to 5 simultaneous SIP trunk calls)</t>
  </si>
  <si>
    <t>SIPARATOR 21, Bundle (Includes SIP trunking module &amp; 25 traversal licenses for up to 25 simultaneous SIP trunk calls- T1 equivalent bundle)</t>
  </si>
  <si>
    <t>SIPARATOR 21, Bundle (Includes SIP trunking module &amp; 30 traversal licenses for up to 30 simultaneous SIP trunk calls - E1 equivalent bundle)</t>
  </si>
  <si>
    <t>License, additional 5 supplementary traversal (or SIP trunk call) to an existing SIPARATOR</t>
  </si>
  <si>
    <t>SIPARATOR 51, Bundle (Includes SIP trunking module &amp; 50 traversal licenses for up to 50 simultaneous SIP trunk calls - 2 x T1 equivalent bundle)</t>
  </si>
  <si>
    <t>SIPARATOR 51, Bundle (Includes SIP trunking module &amp; 60 traversal licenses for up to 60 simultaneous SIP trunk calls - 2 x E1 equivalent bundle)</t>
  </si>
  <si>
    <t>VOICE SWITCH, SG220T1A MADE IN USA</t>
  </si>
  <si>
    <t>VOICE SWITCH, SG50 MADE IN USA</t>
  </si>
  <si>
    <t>VOICE SWITCH, SG90 MADE IN USA</t>
  </si>
  <si>
    <t>VOICE SWITCH, SG220T1 MADE IN USA</t>
  </si>
  <si>
    <t>VOICE SWITCH, SG30 MADE IN USA</t>
  </si>
  <si>
    <t>VOICE SWITCH, SG24A MADE IN USA</t>
  </si>
  <si>
    <t>VOICE SWITCH, SGT1k GEN4 MADE IN USA</t>
  </si>
  <si>
    <t>VOICE SWITCH, SGE1k GEN4 MADE IN USA</t>
  </si>
  <si>
    <t>VOICE SWITCH, SG50V MADE IN USA</t>
  </si>
  <si>
    <t>VOICE SWITCH, SG90V MADE IN USA</t>
  </si>
  <si>
    <t>BUNDLE, VOICE SWITCH, ANALOG, 144 FXS PORTS</t>
  </si>
  <si>
    <t>LICENSE BUNDLE, MOBILITY CLIENT ACCESS</t>
  </si>
  <si>
    <t>Mobility Client Access License for one end user; includes one SIP Device License and one Mobile Access License (minimum order quantity is 10).</t>
  </si>
  <si>
    <t>LICENSE, MOBILITY CLIENT ACCESS, UPGRADE FROM MOBILE ACCESS</t>
  </si>
  <si>
    <t>Upgrade to Mobility Client Access License from Mobile Access License; includes one SIP User License and one Mobility Client Access License. Requires separate purchase of ShoreTel Mobility Router.</t>
  </si>
  <si>
    <t>DOCK, D100/3 (APPLE 30-PIN)</t>
  </si>
  <si>
    <t>Dock (Apple 30-pin), model number D100/3. This product requires separate purchase of ShoreTel Mobility in order to integrate with UC systems.</t>
  </si>
  <si>
    <t>MOBILITY ROUTER 2000 (MR2000)</t>
  </si>
  <si>
    <t>Mobility Router 2000 Appliance; supports up to 100 users when the appropriate number of client access licenses are purchased. Does not support redundant operation.</t>
  </si>
  <si>
    <t>MOBILITY ROUTER 4000 (MR4000)</t>
  </si>
  <si>
    <t>Mobility Router 4000 Appliance; supports up to 1000 users when the appropriate number of client access licenses are purchased.</t>
  </si>
  <si>
    <t>MOBILITY ROUTER 6000 (MR6000)</t>
  </si>
  <si>
    <t>Mobility Router 6000 Appliance; supports up to 5000 users when the appropriate number of client access licenses are purchased.</t>
  </si>
  <si>
    <t>FEE, ADDITIONAL FREIGHT - UPS RE-ROUTE PER PACKAGE</t>
  </si>
  <si>
    <t>Additional Freight Fee - UPS re-route per package</t>
  </si>
  <si>
    <t>Voice Mail Quick Reference, Doc. Pack, Qty 25</t>
  </si>
  <si>
    <t>IP110 IP Phone Quick Reference, Doc. Pack, Qty 25</t>
  </si>
  <si>
    <t>IP110 IP Phone User Guide, Doc. Pack, Qty 25</t>
  </si>
  <si>
    <t>IP212k IP Phone Quick Reference, Doc. Pack, Qty 25</t>
  </si>
  <si>
    <t>IP212k IP Phone User Guide, Doc. Pack, Qty 25</t>
  </si>
  <si>
    <t>IP560/560G IP Phone Quick Reference, Doc. Pack, Qty 25</t>
  </si>
  <si>
    <t>IP530/560/560G IP Phone User Guide, Doc. Pack, Qty 25</t>
  </si>
  <si>
    <t>IP115 IP Phone Quick Reference, Doc. Pack, Qty 25</t>
  </si>
  <si>
    <t>IP115 IP Phone User Guide, Doc. Pack, Qty 25</t>
  </si>
  <si>
    <t>IP265 IP Phone Quick Reference, Doc. Pack, Qty 25</t>
  </si>
  <si>
    <t>IP265 IP Phone User Guide, Doc. Pack, Qty 25</t>
  </si>
  <si>
    <t>IP565G IP Phone Quick Reference, Doc. Pack, Qty 25</t>
  </si>
  <si>
    <t>IP565G IP Phone User Guide, Doc. Pack, Qty 25</t>
  </si>
  <si>
    <t>IP230/230G IP Phone Quick Reference, Doc. Pack, Qty 25</t>
  </si>
  <si>
    <t>IP230/230G IP Phone User Guide, Doc. Pack, Qty 25</t>
  </si>
  <si>
    <t>IP655 IP Phone Quick Reference, Doc. Pack, Qty 25</t>
  </si>
  <si>
    <t>IP655 IP Phone User Guide, Doc. Pack, Qty 25</t>
  </si>
  <si>
    <t>PACK, QUICK REF IP420 QTY-25</t>
  </si>
  <si>
    <t>ShoreTel 420 IP Phone Quick Reference, Doc. Pack, Qty 25</t>
  </si>
  <si>
    <t>PACK, QUICK REF IP480/480g QTY-25</t>
  </si>
  <si>
    <t>ShoreTel 480/480g IP Phone Quick Reference, Doc. Pack, Qty 25</t>
  </si>
  <si>
    <t>PACK, QUICK REF IP485g QTY-25</t>
  </si>
  <si>
    <t>ShoreTel 485g IP Phone Quick Reference, Doc. Pack, Qty 25</t>
  </si>
  <si>
    <t>PACK, TUI GUIDE IP420 QTY-25</t>
  </si>
  <si>
    <t>ShoreTel 420 IP Phone User Guide, Doc. Pack, Qty 25</t>
  </si>
  <si>
    <t>PACK, TUI GUIDE IP480/480G QTY-25</t>
  </si>
  <si>
    <t>ShoreTel 480/480g IP Phone User Guide, Doc. Pack, Qty 25</t>
  </si>
  <si>
    <t>PACK, TUI GUIDE IP485G QTY-25</t>
  </si>
  <si>
    <t>ShoreTel 485g IP Phone User Guide, Doc. Pack, Qty 25</t>
  </si>
  <si>
    <t>KIT, IBM SAMETIME SOFTWARE 2.2</t>
  </si>
  <si>
    <t>Communicator for IBM Sametime 2.2. (General Release)</t>
  </si>
  <si>
    <t>KIT, CSTA SERVER SOFTWARE</t>
  </si>
  <si>
    <t>CSTA Server Software</t>
  </si>
  <si>
    <t>LICENSE, CSTA FOR MICROSOFT INTEGRATON</t>
  </si>
  <si>
    <t>CSTA User License - For activating a CSTA monitor extension, per user. Microsoft Office Communicator Remote Call Control. Requires CSTA Server Software (SKU 30066)</t>
  </si>
  <si>
    <t>LICENSE BUNDLE, COMMUNICATOR FOR SAMETIME</t>
  </si>
  <si>
    <t>Per user license for Communicator for Sametime plug-in. Includes Communicator for Windows Softphone license. Requires the no-charge Sametime Integration Services software loaded on HQ and any DVS servers in the system.</t>
  </si>
  <si>
    <t>LICENSE, HIGH RESOLUTION VIDEO LICENSE (ST 8.1)</t>
  </si>
  <si>
    <t>Web Conferencing License Upgrade, Converged to Conferencing (10 Conferencing ports; requires ShoreTel 12 or later)</t>
  </si>
  <si>
    <t>Audio Conferencing License Upgrade, Converged to Conferencing (10 Conferencing ports; requires ShoreTel 12 or later)</t>
  </si>
  <si>
    <t>SERVICE APPLIANCE 100 IIXL NON-TPM, CHINA</t>
  </si>
  <si>
    <t>SA-100 appliance (non-TPM, China) required to host Conferencing and Instant Messaging. Requires ShoreTel 12 or later.</t>
  </si>
  <si>
    <t>HARDWARE UPGRADE, CONVERGED CONFERENCING TO SA-100</t>
  </si>
  <si>
    <t>Hardware upgrade, Converged Conferencing to Service Appliance (one per SA-100; requires ShoreTel 12 or later)</t>
  </si>
  <si>
    <t>SA-400 appliance required to host Conferencing and Instant Messaging. Requires ShoreTel 12.3 or 13.1 or later.</t>
  </si>
  <si>
    <t>HARDWARE UPGRADE, CONVERGED CONFERENCING TO SA 400</t>
  </si>
  <si>
    <t>Hardware upgrade, Converged Conferencing to Service Appliance 400 (one per SA-400; requires ShoreTel 12.3 or 13.1 or later.)</t>
  </si>
  <si>
    <t>Item Number</t>
  </si>
  <si>
    <t>0%</t>
  </si>
  <si>
    <t xml:space="preserve"> Enterprise Support (1 Year, No Phones, Next Business Day Onsite Switch Replacement). Allow 30 days from purchase for contract activation in the U.S. 60 days for other countries. Min. $1800 ($US or equivalent)</t>
  </si>
  <si>
    <t xml:space="preserve"> Enterprise Support (1 Year, Full Coverage, Next Business Day Onsite Switch Replacement). Allow 30 days from purchase for contract activation in the U.S. 60 days for other countries. Min. $1800 ($US or equivalent)</t>
  </si>
  <si>
    <t xml:space="preserve"> Enterprise Support (3 Year, No Phones, Next Business Day Onsite Switch Replacement). Allow 30 days from purchase for contract activation in the U.S. 60 days for other countries. Min. $1800 ($US or equivalent)</t>
  </si>
  <si>
    <t xml:space="preserve"> Enterprise Support (3 Year, Full Coverage, Next Business Day Onsite Switch Replacement). Allow 30 days from purchase for contract activation in the U.S. 60 days for other countries. Min. $1800 ($US or equivalent)</t>
  </si>
  <si>
    <t xml:space="preserve"> Enterprise Support (5 Year, No Phones, Next Business Day Onsite Switch Replacement). Allow 30 days from purchase for contract activation in the U.S. 60 days for other countries. Min. $1800 ($US or equivalent)</t>
  </si>
  <si>
    <t xml:space="preserve"> Enterprise Support (5 Year, Full Coverage, Next Business Day Onsite Switch Replacement). Allow 30 days from purchase for contract activation in the U.S. 60 days for other countries. Min. $1800 ($US or equivalent)</t>
  </si>
  <si>
    <t xml:space="preserve"> Enterprise Support (3 Year, No Phones, 4hr Onsite Switch Replacement). Allow 30 days from purchase for contract activation in the U.S. 60 days for other countries. Min. $1800 ($US or equivalent)</t>
  </si>
  <si>
    <t xml:space="preserve"> Enterprise Support (3 Year, Full Coverage, 4hr Onsite Switch Replacement). Allow 30 days from purchase for contract activation in the U.S. 60 days for other countries. Min. $1800 ($US or equivalent)</t>
  </si>
  <si>
    <t xml:space="preserve"> Enterprise Support (5 Year, No Phones, 4hr Onsite Switch Replacement). Allow 30 days from purchase for contract activation in the U.S. 60 days for other countries. Min. $1800 ($US or equivalent)</t>
  </si>
  <si>
    <t xml:space="preserve"> Enterprise Support (5 Year, Full Coverage, 4hr Onsite Switch Replacement). Allow 30 days from purchase for contract activation in the U.S. 60 days for other countries. Min. $1800 ($US or equivalent)</t>
  </si>
  <si>
    <t xml:space="preserve"> Enterprise Support - E-Rate, 1-Yr, No Phones, No RMA. Includes software downloads, bug fixes, and access to a technical assistance center.</t>
  </si>
  <si>
    <t xml:space="preserve"> Enterprise Support - E-Rate, 3-Yr, No Phones, No RMA. Includes software downloads, bug fixes, and access to a technical assistance center.</t>
  </si>
  <si>
    <t xml:space="preserve"> Enterprise Support - E-Rate, 5-Yr, No Phones, No RMA. Includes software downloads, bug fixes, and access to a technical assistance center.</t>
  </si>
  <si>
    <t>UNIFIED COMMUNICATIONS</t>
  </si>
  <si>
    <t>690-1187</t>
  </si>
  <si>
    <t>851-1584</t>
  </si>
  <si>
    <t>851-1597</t>
  </si>
  <si>
    <t>851-1598</t>
  </si>
  <si>
    <t>851-1599</t>
  </si>
  <si>
    <t>851-1600</t>
  </si>
  <si>
    <t>851-1606</t>
  </si>
  <si>
    <t>851-1607</t>
  </si>
  <si>
    <t>851-1608</t>
  </si>
  <si>
    <t>851-1609</t>
  </si>
  <si>
    <t>851-1610</t>
  </si>
  <si>
    <t>851-1611</t>
  </si>
  <si>
    <t>851-1197</t>
  </si>
  <si>
    <t>851-1198</t>
  </si>
  <si>
    <t>851-1199</t>
  </si>
  <si>
    <t>851-1200</t>
  </si>
  <si>
    <t>851-1067</t>
  </si>
  <si>
    <t>851-1338</t>
  </si>
  <si>
    <t>851-1353</t>
  </si>
  <si>
    <t>851-1516</t>
  </si>
  <si>
    <t>851-1636</t>
  </si>
  <si>
    <t>851-1637</t>
  </si>
  <si>
    <t>851-1638</t>
  </si>
  <si>
    <t>851-1639</t>
  </si>
  <si>
    <t>851-1640</t>
  </si>
  <si>
    <t>851-1641</t>
  </si>
  <si>
    <t>851-1642</t>
  </si>
  <si>
    <t>851-1643</t>
  </si>
  <si>
    <t>851-1644</t>
  </si>
  <si>
    <t>851-1645</t>
  </si>
  <si>
    <t>851-1646</t>
  </si>
  <si>
    <t>851-1647</t>
  </si>
  <si>
    <t>851-1648</t>
  </si>
  <si>
    <t>851-1649</t>
  </si>
  <si>
    <t>851-1650</t>
  </si>
  <si>
    <t>851-1605</t>
  </si>
  <si>
    <t>851-1086</t>
  </si>
  <si>
    <t>851-1651</t>
  </si>
  <si>
    <t>851-1652</t>
  </si>
  <si>
    <t>851-1653</t>
  </si>
  <si>
    <t>851-1654</t>
  </si>
  <si>
    <t>851-1655</t>
  </si>
  <si>
    <t>851-1656</t>
  </si>
  <si>
    <t>851-1657</t>
  </si>
  <si>
    <t>851-1658</t>
  </si>
  <si>
    <t>851-1659</t>
  </si>
  <si>
    <t>851-1666</t>
  </si>
  <si>
    <t>851-1667</t>
  </si>
  <si>
    <t>851-1668</t>
  </si>
  <si>
    <t>610-1193</t>
  </si>
  <si>
    <t>610-1194</t>
  </si>
  <si>
    <t>610-1195</t>
  </si>
  <si>
    <t>610-1196</t>
  </si>
  <si>
    <t>610-1197</t>
  </si>
  <si>
    <t>610-1198</t>
  </si>
  <si>
    <t>610-1199</t>
  </si>
  <si>
    <t>610-1200</t>
  </si>
  <si>
    <t>610-1201</t>
  </si>
  <si>
    <t>610-1202</t>
  </si>
  <si>
    <t>610-1203</t>
  </si>
  <si>
    <t>610-1204</t>
  </si>
  <si>
    <t>615-1049</t>
  </si>
  <si>
    <t>615-1050</t>
  </si>
  <si>
    <t>615-1051</t>
  </si>
  <si>
    <t>620-1303</t>
  </si>
  <si>
    <t>630-1087</t>
  </si>
  <si>
    <t>300-1032</t>
  </si>
  <si>
    <t>180-1135</t>
  </si>
  <si>
    <t>620-1250</t>
  </si>
  <si>
    <t>620-1251</t>
  </si>
  <si>
    <t>260-1176</t>
  </si>
  <si>
    <t>260-1178</t>
  </si>
  <si>
    <t>260-1180</t>
  </si>
  <si>
    <t>260-1183</t>
  </si>
  <si>
    <t>620-1254</t>
  </si>
  <si>
    <t>630-1085</t>
  </si>
  <si>
    <t>630-1088</t>
  </si>
  <si>
    <t>630-1073</t>
  </si>
  <si>
    <t>630-1098</t>
  </si>
  <si>
    <t>630-1081</t>
  </si>
  <si>
    <t>630-1115</t>
  </si>
  <si>
    <t>630-2099</t>
  </si>
  <si>
    <t>600-1132</t>
  </si>
  <si>
    <t>620-1292</t>
  </si>
  <si>
    <t>620-1294</t>
  </si>
  <si>
    <t>620-1293</t>
  </si>
  <si>
    <t>700-1005</t>
  </si>
  <si>
    <t>700-1006</t>
  </si>
  <si>
    <t>700-1007</t>
  </si>
  <si>
    <t>700-1008</t>
  </si>
  <si>
    <t>700-1009</t>
  </si>
  <si>
    <t>700-1010</t>
  </si>
  <si>
    <t>700-1011</t>
  </si>
  <si>
    <t>700-1012</t>
  </si>
  <si>
    <t>614-1098</t>
  </si>
  <si>
    <t>614-1099</t>
  </si>
  <si>
    <t>630-1112</t>
  </si>
  <si>
    <t>851-1401</t>
  </si>
  <si>
    <t>840-1025</t>
  </si>
  <si>
    <t>840-1023</t>
  </si>
  <si>
    <t>840-1024</t>
  </si>
  <si>
    <t>840-1028</t>
  </si>
  <si>
    <t>840-1027</t>
  </si>
  <si>
    <t>840-1026</t>
  </si>
  <si>
    <t>610-1182</t>
  </si>
  <si>
    <t>610-1181</t>
  </si>
  <si>
    <t>600-1126</t>
  </si>
  <si>
    <t>ENTERPRISE CONTACT CENTER (ECC) AND WORKGROUPS</t>
  </si>
  <si>
    <t>ADVANCED APPLICATIONS</t>
  </si>
  <si>
    <t>ANNUAL BILLING SUPPORT</t>
  </si>
  <si>
    <t>IMPLEMENTATION SERVICES</t>
  </si>
  <si>
    <t>NETWORK ASSESSMENT/EVALUATION/DELIVERY SERVICES</t>
  </si>
  <si>
    <t>630-1023</t>
  </si>
  <si>
    <t>630-1025</t>
  </si>
  <si>
    <t>630-1026</t>
  </si>
  <si>
    <t>630-1028</t>
  </si>
  <si>
    <t>630-1031</t>
  </si>
  <si>
    <t>630-1035</t>
  </si>
  <si>
    <t>630-1037</t>
  </si>
  <si>
    <t>630-1044</t>
  </si>
  <si>
    <t>630-1101</t>
  </si>
  <si>
    <t>SMALL BUSINESS EDITION</t>
  </si>
  <si>
    <t>600-1068</t>
  </si>
  <si>
    <t>LICENSE, WEB CONFERENCING UPGRADE CONVERGED TO CONFERENCING (10 PORTS)</t>
  </si>
  <si>
    <t>LICENSE, AUDIO CONFERENCING UPGRADE CONVERGED TO CONFERENCING (10 PORTS)</t>
  </si>
  <si>
    <t>TAC On-Site Break-Fix Support for Customers with no Support Agreement, Business Hours (8:00AM-5:00PM Monday - Friday). Hourly rate, two hours minimum. T&amp;E charges not included.</t>
  </si>
  <si>
    <t>TAC On-Site Break-Fix Support for Customers with no Support Agreement, Evening and Weekend Hours (5:01PM-7:59AM Monday - Friday, all day Saturday and Sunday). Hourly rate, two hours minimum. T&amp;E charges not included.</t>
  </si>
  <si>
    <t>TAC On-Site Break-Fix Support for Customers with no Support Agreement, Holidays (ShoreTel Holidays). Hourly rate, two hours minimum. T&amp;E charges not included.</t>
  </si>
  <si>
    <t xml:space="preserve">Microsoft Dynamics CRM Integration without Web Dialer  - ONLY available to customers who have already purchased ShoreTel Web Dialer. </t>
  </si>
  <si>
    <t>Workgroup Agent Ring Time Report - Enhanced CDR based historical report that presents Workgroup calls offered to agents, with time and duration.</t>
  </si>
  <si>
    <t>User Group Schedule Application - Sets phones into standard or restricted states based on a configurable schedule. Used to prevent unauthorized telephone use (except calls to 911) during certain times of day.</t>
  </si>
  <si>
    <t xml:space="preserve">Call Handling Mode Schedule Application - Sets a group of phones into busy or available states based on a configurable schedule. Used to prevent inbound calls during certain times of day. </t>
  </si>
  <si>
    <t>Base Bundle of 5000 Web Dialer application licenses. Provides "click to dial" functionality. Supported configurations include IE (Windows) plus Chrome and Firefox (Windows, Mac, Linux).</t>
  </si>
  <si>
    <t xml:space="preserve">Add On Bundle of 5 Web Dialer licenses. Provides "click to dial" functionality. Supported configurations include IE (Windows) plus Chrome and Firefox (Windows, Mac, Linux). </t>
  </si>
  <si>
    <t>Base Bundle of 25 Web Dialer application licenses. Provides "click to dial" functionality. Supported configurations include IE (Windows) plus Chrome and Firefox (Windows, Mac, Linux).</t>
  </si>
  <si>
    <t>Base Bundle of 50 Web Dialer application licenses. Provides "click to dial" functionality. Supported configurations include IE (Windows) plus Chrome and Firefox (Windows, Mac, Linux).</t>
  </si>
  <si>
    <t>Cost Recovery Integration Application - Call accounting system with Equitrac and Copitrak cost recovery system integrations. Combine with base server if desktop client for assigning codes is desired.</t>
  </si>
  <si>
    <t>ECC Web License - 1 concurrent agent licenses for web chat. Add on to inbound voice licenses. License is consumed every time an agent logs into a group with chat feature enabled. Used with ECC 7 or later.</t>
  </si>
  <si>
    <t>Voice Switch SG-220T1A - 1U half width, Max Capacities - 1 T1, 220 IP phones, 4 Analog exts, 2 LS trunks, 0 Universal ports. Made in USA.</t>
  </si>
  <si>
    <t>Voice Switch SG-50 - 1U half width, Max Capacities - 50 IP phones, 2 Analog exts, 4 LS trunks, 0 Universal ports. Not all maximum capacities can be reached at the same time. Made in USA.</t>
  </si>
  <si>
    <t>Voice Switch SG-90 - 1U half width, Max Capacities - 90 IP phones, 4 Analog exts, 8 LS trunks, 0 Universal ports. Made in USA.</t>
  </si>
  <si>
    <t>Voice Switch SG-220T1 - 1U half width, Max Capacities - 1 T1, 220 IP phones, 0 analog exts, 0 LS trunks, 0 universal ports. Made in USA.</t>
  </si>
  <si>
    <t>Voice Switch SG-30 - 1U half width, Max Capacities - 30 IP phones, 2 Analog exts, 2 LS trunks, 0 Universal ports. (Requires ShoreTel 8 or later). Made in USA.</t>
  </si>
  <si>
    <t>Voice Switch SG-24A - 1U full width, Max Capacities - 24 Analog extensions. No IP Phone or trunk support. (Requires ShoreTel 8 or later). Made in USA.</t>
  </si>
  <si>
    <t>Voice Switch SG-T1k - 1U half width, Max Capacities - 1 T1, 0 IP phones, 0 Analog exts, 0 LS only trunks, 0 Universal ports. Digital trunk support only. (Requires ShoreTel 8 or later). Made in USA.</t>
  </si>
  <si>
    <t>Voice Switch SG-E1k (International only) - 1U half width, Max Capacities - 1 E1, 0 IP phones, 0 Analog exts, 0 LS only trunks, 0 Universal ports. Digital trunk support only. (Requires ShoreTel 8.1 or later). Made in USA.</t>
  </si>
  <si>
    <t>Voice Switch SG-50V - 1U half width. 50 IP phones, 2 Analog exts, 4 LS trunks, 50 mailboxes, 22 hours of storage. Made in USA.</t>
  </si>
  <si>
    <t>Voice Switch SG-90V - 1U half width. 90 IP phones, 4 Analog exts, 8 LS trunks, 90 mailboxes, 56 hours of storage. (Requires ShoreTel 8.1 or later). Made in USA.</t>
  </si>
  <si>
    <t>Voice Switch 144 FXS Port Analog Bundle (includes Voice Switch SG-24A and extension only licenses). Made in USA.</t>
  </si>
  <si>
    <t>APPLICATION SERVERS</t>
  </si>
  <si>
    <t>KIT, IP PHONE GIG PWR ADPTR</t>
  </si>
  <si>
    <t>ENTERPRISE SUPPORT, ADVANTAGE PRO NP 1YR</t>
  </si>
  <si>
    <t>ENTERPRISE SUPPORT, ADVANTAGE PRO NP 3YR</t>
  </si>
  <si>
    <t>ENTERPRISE SUPPORT, ADVANTAGE PRO NP 5YR</t>
  </si>
  <si>
    <t>ENTERPRISE SUPPORT, ADVANTAGE PRO FULL 1YR</t>
  </si>
  <si>
    <t>ENTERPRISE SUPPORT, ADVANTAGE PRO FULL 3YR</t>
  </si>
  <si>
    <t>ENTERPRISE SUPPORT, ADVANTAGE PRO FULL 5YR</t>
  </si>
  <si>
    <t>ENTERPRISE SUPPORT, ADVANTAGE CORE NP 1YR</t>
  </si>
  <si>
    <t>ENTERPRISE SUPPORT, ADVANTAGE CORE NP 3YR</t>
  </si>
  <si>
    <t>ENTERPRISE SUPPORT, ADVANTAGE CORE NP 5YR</t>
  </si>
  <si>
    <t>ENTERPRISE SUPPORT, ADVANTAGE CORE FULL 1YR</t>
  </si>
  <si>
    <t>ENTERPRISE SUPPORT, ADVANTAGE CORE FULL 3YR</t>
  </si>
  <si>
    <t>ENTERPRISE SUPPORT, ADVANTAGE CORE FULL 5YR</t>
  </si>
  <si>
    <t>ENTERPRISE SUPPORT, 1 YR NP</t>
  </si>
  <si>
    <t>ENTERPRISE SUPPORT, 1 YR FULL</t>
  </si>
  <si>
    <t>ENTERPRISE SUPPORT, 3 YR NP</t>
  </si>
  <si>
    <t>ENTERPRISE SUPPORT, 3 YR FULL</t>
  </si>
  <si>
    <t>ENTERPRISE SUPPORT, 5 YR NP</t>
  </si>
  <si>
    <t>ENTERPRISE SUPPORT, 5 YR FULL</t>
  </si>
  <si>
    <t>ENTERPRISE SUPPORT, 1 YR NP (NBD ONSITE VOICE SWITCH)</t>
  </si>
  <si>
    <t>ENTERPRISE SUPPORT, 1 YR FULL COVERAGE (NBD ONSITE VOICE SWITCH)</t>
  </si>
  <si>
    <t>ENTERPRISE SUPPORT, 3 YR NP (NBD ONSITE VOICE SWITCH)</t>
  </si>
  <si>
    <t>ENTERPRISE SUPPORT, 3 YR FULL (NBD ONSITE VOICE SWITCH)</t>
  </si>
  <si>
    <t>ENTERPRISE SUPPORT, 5 YR NP (NBD ONSITE VOICE SWITCH)</t>
  </si>
  <si>
    <t>ENTERPRISE SUPPORT, 5 YR FULL (NBD ONSITE VOICE SWITCH)</t>
  </si>
  <si>
    <t>ENTERPRISE SUPPORT, 3 YR NP (4HR ONSITE VOICE SWITCH)</t>
  </si>
  <si>
    <t>ENTERPRISE SUPPORT, 3 YR FULL (4HR ONSITE VOICE SWITCH)</t>
  </si>
  <si>
    <t>ENTERPRISE SUPPORT, 5 YR NP (4HR ONSITE VOICE SWITCH)</t>
  </si>
  <si>
    <t>ENTERPRISE SUPPORT, 5 YR FULL (4HR ONSITE VOICE SWITCH)</t>
  </si>
  <si>
    <t>ENTERPRISE SUPPORT, E-RATE 1 YR NP</t>
  </si>
  <si>
    <t>ENTERPRISE SUPPORT, E-RATE 3 YR NP</t>
  </si>
  <si>
    <t>ENTERPRISE SUPPORT, E-RATE 5 YR NP</t>
  </si>
  <si>
    <t>SHARED SUPPORT, MOBILITY 1 YR FULL</t>
  </si>
  <si>
    <t>SHARED SUPPORT, MOBILITY 3 YR FULL</t>
  </si>
  <si>
    <t>SHARED SUPPORT, MOBILITY 5 YR FULL</t>
  </si>
  <si>
    <t>SHARED SUPPORT, MOBILITY 1 YR NP</t>
  </si>
  <si>
    <t>SHARED SUPPORT, MOBILITY 3 YR NP</t>
  </si>
  <si>
    <t>SHARED SUPPORT, MOBILITY 5 YR NP</t>
  </si>
  <si>
    <t>SHARED SUPPORT, CONTACT CENTER 1 YR FULL</t>
  </si>
  <si>
    <t>SHARED SUPPORT, CONTACT CENTER 3 YR FULL</t>
  </si>
  <si>
    <t>SHARED SUPPORT, CONTACT CENTER 5 YR FULL</t>
  </si>
  <si>
    <t>SHARED SUPPORT, CONTACT CENTER 1 YR NP</t>
  </si>
  <si>
    <t>SHARED SUPPORT, CONTACT CENTER 3 YR NP</t>
  </si>
  <si>
    <t>SHARED SUPPORT, CONTACT CENTER 5 YR NP</t>
  </si>
  <si>
    <t>SHARED SUPPORT, APPLICATIONS 1 YR FULL</t>
  </si>
  <si>
    <t>SHARED SUPPORT, APPLICATIONS 3 YR FULL</t>
  </si>
  <si>
    <t>SHARED SUPPORT, APPLICATIONS 5 YR FULL</t>
  </si>
  <si>
    <t>SHARED SUPPORT, APPLICATIONS 1 YR NP</t>
  </si>
  <si>
    <t>SHARED SUPPORT, APPLICATIONS 3 YR NP</t>
  </si>
  <si>
    <t>SHARED SUPPORT, APPLICATIONS 5 YR NP</t>
  </si>
  <si>
    <t xml:space="preserve">Attachment C - Product Offerings &amp; Pricing
Contract Number: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</si>
</sst>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40" x14ac:knownFonts="1">
    <font>
      <sz val="11"/>
      <color theme="1"/>
      <name val="Calibri"/>
      <family val="2"/>
      <scheme val="minor"/>
    </font>
    <font>
      <sz val="11"/>
      <color theme="0"/>
      <name val="Calibri"/>
      <family val="2"/>
      <scheme val="minor"/>
    </font>
    <font>
      <strike/>
      <sz val="11"/>
      <color rgb="FFFF0000"/>
      <name val="Calibri"/>
      <family val="2"/>
      <scheme val="minor"/>
    </font>
    <font>
      <sz val="10"/>
      <name val="Arial"/>
      <family val="2"/>
    </font>
    <font>
      <sz val="10"/>
      <name val="Arial"/>
      <family val="2"/>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8"/>
      <color theme="1"/>
      <name val="Calibri"/>
      <family val="2"/>
      <scheme val="minor"/>
    </font>
    <font>
      <sz val="8"/>
      <name val="Calibri"/>
      <family val="2"/>
      <scheme val="minor"/>
    </font>
    <font>
      <sz val="8"/>
      <color theme="1"/>
      <name val="Calibri"/>
      <family val="2"/>
      <scheme val="minor"/>
    </font>
    <font>
      <strike/>
      <sz val="8"/>
      <color rgb="FFFF0000"/>
      <name val="Calibri"/>
      <family val="2"/>
      <scheme val="minor"/>
    </font>
    <font>
      <u/>
      <sz val="11"/>
      <color theme="10"/>
      <name val="Calibri"/>
      <family val="2"/>
      <scheme val="minor"/>
    </font>
    <font>
      <u/>
      <sz val="11"/>
      <color theme="11"/>
      <name val="Calibri"/>
      <family val="2"/>
      <scheme val="minor"/>
    </font>
    <font>
      <sz val="10"/>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rgb="FF000000"/>
      <name val="Calibri"/>
      <family val="2"/>
      <scheme val="minor"/>
    </font>
    <font>
      <b/>
      <sz val="18"/>
      <color theme="1"/>
      <name val="Calibri"/>
      <scheme val="minor"/>
    </font>
    <font>
      <sz val="10"/>
      <name val="Calibri"/>
      <scheme val="minor"/>
    </font>
    <font>
      <b/>
      <sz val="10"/>
      <name val="Calibri"/>
      <scheme val="minor"/>
    </font>
    <font>
      <sz val="8"/>
      <color rgb="FF000000"/>
      <name val="Calibri"/>
      <scheme val="minor"/>
    </font>
    <font>
      <b/>
      <sz val="16"/>
      <color theme="1"/>
      <name val="Calibri"/>
      <family val="2"/>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000"/>
        <bgColor indexed="64"/>
      </patternFill>
    </fill>
  </fills>
  <borders count="1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42">
    <xf numFmtId="0" fontId="0" fillId="0" borderId="0"/>
    <xf numFmtId="0" fontId="3" fillId="0" borderId="0"/>
    <xf numFmtId="9" fontId="4" fillId="0" borderId="0" applyFont="0" applyFill="0" applyBorder="0" applyAlignment="0" applyProtection="0"/>
    <xf numFmtId="43" fontId="4" fillId="0" borderId="0" applyFont="0" applyFill="0" applyBorder="0" applyAlignment="0" applyProtection="0"/>
    <xf numFmtId="0" fontId="5" fillId="0" borderId="0"/>
    <xf numFmtId="0" fontId="4" fillId="0" borderId="0"/>
    <xf numFmtId="0" fontId="4"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xf numFmtId="0" fontId="16"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4" fontId="3" fillId="0" borderId="0" applyFont="0" applyFill="0" applyBorder="0" applyAlignment="0" applyProtection="0"/>
    <xf numFmtId="44" fontId="3"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3" fillId="23" borderId="7" applyNumberFormat="0" applyFont="0" applyAlignment="0" applyProtection="0"/>
    <xf numFmtId="0" fontId="30" fillId="20"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4" fontId="5"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5" fillId="0" borderId="0"/>
    <xf numFmtId="0" fontId="5"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9" fontId="5"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101">
    <xf numFmtId="0" fontId="0" fillId="0" borderId="0" xfId="0"/>
    <xf numFmtId="4" fontId="0" fillId="0" borderId="0" xfId="0" applyNumberFormat="1"/>
    <xf numFmtId="0" fontId="0" fillId="0" borderId="0" xfId="0" applyAlignment="1">
      <alignment horizontal="right"/>
    </xf>
    <xf numFmtId="0" fontId="1" fillId="0" borderId="0" xfId="0" applyFont="1"/>
    <xf numFmtId="0" fontId="2" fillId="0" borderId="0" xfId="0" applyFont="1"/>
    <xf numFmtId="4" fontId="2" fillId="0" borderId="0" xfId="0" applyNumberFormat="1" applyFont="1"/>
    <xf numFmtId="0" fontId="2" fillId="0" borderId="0" xfId="0" applyFont="1" applyAlignment="1">
      <alignment horizontal="right"/>
    </xf>
    <xf numFmtId="2" fontId="0" fillId="0" borderId="0" xfId="0" applyNumberFormat="1"/>
    <xf numFmtId="2" fontId="2" fillId="0" borderId="0" xfId="0" applyNumberFormat="1" applyFont="1"/>
    <xf numFmtId="0" fontId="0" fillId="0" borderId="0" xfId="0" applyFont="1"/>
    <xf numFmtId="49" fontId="7" fillId="0" borderId="0" xfId="1" applyNumberFormat="1" applyFont="1" applyFill="1" applyAlignment="1">
      <alignment horizontal="left"/>
    </xf>
    <xf numFmtId="0" fontId="7" fillId="0" borderId="0" xfId="1" applyFont="1" applyFill="1"/>
    <xf numFmtId="2" fontId="0" fillId="0" borderId="0" xfId="0" applyNumberFormat="1" applyFont="1"/>
    <xf numFmtId="0" fontId="0" fillId="0" borderId="0" xfId="0" applyFont="1" applyAlignment="1">
      <alignment horizontal="right"/>
    </xf>
    <xf numFmtId="43" fontId="7" fillId="0" borderId="0" xfId="3" applyFont="1" applyFill="1"/>
    <xf numFmtId="0" fontId="7" fillId="0" borderId="0" xfId="1" applyFont="1" applyFill="1" applyAlignment="1">
      <alignment horizontal="left"/>
    </xf>
    <xf numFmtId="0" fontId="0" fillId="0" borderId="0" xfId="0" applyFont="1" applyFill="1"/>
    <xf numFmtId="2" fontId="0" fillId="0" borderId="0" xfId="0" applyNumberFormat="1" applyFont="1" applyFill="1"/>
    <xf numFmtId="0" fontId="0" fillId="0" borderId="0" xfId="0" applyFont="1" applyFill="1" applyAlignment="1">
      <alignment horizontal="right"/>
    </xf>
    <xf numFmtId="0" fontId="6" fillId="0" borderId="0" xfId="0" applyFont="1"/>
    <xf numFmtId="0" fontId="8" fillId="0" borderId="0" xfId="1" applyFont="1" applyFill="1"/>
    <xf numFmtId="0" fontId="9" fillId="0" borderId="0" xfId="0" applyFont="1"/>
    <xf numFmtId="0" fontId="10" fillId="0" borderId="0" xfId="1" applyFont="1" applyFill="1"/>
    <xf numFmtId="0" fontId="11" fillId="0" borderId="0" xfId="0" applyFont="1"/>
    <xf numFmtId="0" fontId="10" fillId="0" borderId="0" xfId="1" applyFont="1" applyFill="1" applyAlignment="1">
      <alignment horizontal="left"/>
    </xf>
    <xf numFmtId="0" fontId="10" fillId="0" borderId="0" xfId="1" applyFont="1"/>
    <xf numFmtId="0" fontId="10" fillId="0" borderId="0" xfId="1" applyFont="1" applyBorder="1" applyAlignment="1" applyProtection="1">
      <alignment horizontal="left" wrapText="1"/>
    </xf>
    <xf numFmtId="49" fontId="10" fillId="0" borderId="0" xfId="1" applyNumberFormat="1" applyFont="1" applyFill="1" applyAlignment="1">
      <alignment horizontal="left"/>
    </xf>
    <xf numFmtId="0" fontId="6" fillId="0" borderId="0" xfId="0" applyFont="1" applyAlignment="1">
      <alignment horizontal="center" wrapText="1"/>
    </xf>
    <xf numFmtId="0" fontId="6" fillId="0" borderId="0" xfId="0" applyFont="1" applyAlignment="1">
      <alignment horizontal="right"/>
    </xf>
    <xf numFmtId="0" fontId="6" fillId="0" borderId="0" xfId="0" applyFont="1" applyAlignment="1">
      <alignment horizontal="center"/>
    </xf>
    <xf numFmtId="0" fontId="0" fillId="0" borderId="0" xfId="0" applyFont="1" applyAlignment="1">
      <alignment horizontal="center"/>
    </xf>
    <xf numFmtId="0" fontId="12" fillId="0" borderId="0" xfId="1" applyFont="1" applyFill="1" applyAlignment="1">
      <alignment horizontal="left"/>
    </xf>
    <xf numFmtId="0" fontId="11" fillId="0" borderId="0" xfId="0" applyFont="1" applyFill="1"/>
    <xf numFmtId="0" fontId="10" fillId="0" borderId="0" xfId="1" applyFont="1" applyFill="1" applyAlignment="1">
      <alignment horizontal="left"/>
    </xf>
    <xf numFmtId="0" fontId="6" fillId="0" borderId="0" xfId="0" applyFont="1" applyFill="1"/>
    <xf numFmtId="0" fontId="9" fillId="0" borderId="0" xfId="0" applyFont="1" applyFill="1"/>
    <xf numFmtId="0" fontId="6" fillId="0" borderId="0" xfId="0" applyFont="1" applyFill="1" applyAlignment="1">
      <alignment horizontal="center"/>
    </xf>
    <xf numFmtId="0" fontId="7" fillId="0" borderId="0" xfId="0" applyFont="1" applyFill="1" applyAlignment="1">
      <alignment horizontal="left"/>
    </xf>
    <xf numFmtId="2" fontId="0" fillId="0" borderId="0" xfId="0" applyNumberFormat="1" applyFont="1" applyFill="1"/>
    <xf numFmtId="0" fontId="7" fillId="0" borderId="0" xfId="1" applyFont="1" applyFill="1"/>
    <xf numFmtId="0" fontId="7" fillId="0" borderId="0" xfId="1" applyFont="1" applyFill="1" applyAlignment="1">
      <alignment horizontal="left"/>
    </xf>
    <xf numFmtId="0" fontId="0" fillId="0" borderId="0" xfId="0" applyFont="1" applyFill="1"/>
    <xf numFmtId="0" fontId="10" fillId="0" borderId="0" xfId="1" applyFont="1" applyFill="1"/>
    <xf numFmtId="0" fontId="8" fillId="0" borderId="0" xfId="1" applyFont="1" applyFill="1" applyAlignment="1">
      <alignment horizontal="left"/>
    </xf>
    <xf numFmtId="0" fontId="0" fillId="0" borderId="0" xfId="0" applyFont="1" applyFill="1" applyBorder="1" applyAlignment="1">
      <alignment horizontal="left"/>
    </xf>
    <xf numFmtId="0" fontId="7" fillId="0" borderId="0" xfId="1" applyFont="1" applyFill="1" applyBorder="1" applyAlignment="1">
      <alignment horizontal="left"/>
    </xf>
    <xf numFmtId="9" fontId="6" fillId="0" borderId="0" xfId="0" applyNumberFormat="1" applyFont="1" applyFill="1" applyAlignment="1">
      <alignment horizontal="center"/>
    </xf>
    <xf numFmtId="9" fontId="0" fillId="0" borderId="0" xfId="149" applyFont="1" applyFill="1"/>
    <xf numFmtId="0" fontId="6" fillId="24" borderId="0" xfId="0" applyFont="1" applyFill="1"/>
    <xf numFmtId="0" fontId="9" fillId="24" borderId="0" xfId="0" applyFont="1" applyFill="1"/>
    <xf numFmtId="0" fontId="6" fillId="24" borderId="0" xfId="0" applyFont="1" applyFill="1" applyAlignment="1">
      <alignment horizontal="center"/>
    </xf>
    <xf numFmtId="0" fontId="6" fillId="24" borderId="0" xfId="0" applyFont="1" applyFill="1" applyAlignment="1">
      <alignment horizontal="center" wrapText="1"/>
    </xf>
    <xf numFmtId="0" fontId="34" fillId="0" borderId="0" xfId="0" applyFont="1" applyFill="1" applyBorder="1" applyAlignment="1">
      <alignment horizontal="left" vertical="top" wrapText="1"/>
    </xf>
    <xf numFmtId="0" fontId="34" fillId="0" borderId="0" xfId="0" applyFont="1" applyFill="1" applyBorder="1" applyAlignment="1">
      <alignment vertical="top" wrapText="1"/>
    </xf>
    <xf numFmtId="1" fontId="34" fillId="0" borderId="0" xfId="0" applyNumberFormat="1" applyFont="1" applyFill="1" applyBorder="1" applyAlignment="1">
      <alignment horizontal="right" vertical="top" wrapText="1"/>
    </xf>
    <xf numFmtId="0" fontId="6" fillId="24" borderId="0" xfId="0" applyFont="1" applyFill="1" applyAlignment="1">
      <alignment horizontal="left"/>
    </xf>
    <xf numFmtId="0" fontId="6" fillId="24" borderId="0" xfId="0" applyFont="1" applyFill="1" applyAlignment="1">
      <alignment horizontal="left" wrapText="1"/>
    </xf>
    <xf numFmtId="0" fontId="6" fillId="0" borderId="0" xfId="0" applyFont="1" applyFill="1" applyAlignment="1">
      <alignment horizontal="left"/>
    </xf>
    <xf numFmtId="0" fontId="0" fillId="0" borderId="0" xfId="0" applyFont="1" applyFill="1" applyAlignment="1">
      <alignment horizontal="left"/>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1" fontId="0" fillId="0" borderId="0" xfId="0" applyNumberFormat="1" applyFont="1" applyFill="1" applyBorder="1" applyAlignment="1">
      <alignment horizontal="right" vertical="top" wrapText="1"/>
    </xf>
    <xf numFmtId="9" fontId="0" fillId="0" borderId="0" xfId="149" applyFont="1" applyFill="1" applyBorder="1" applyAlignment="1">
      <alignment horizontal="right" vertical="top" wrapText="1"/>
    </xf>
    <xf numFmtId="0" fontId="0" fillId="0" borderId="0" xfId="0" applyFont="1" applyFill="1" applyBorder="1" applyAlignment="1">
      <alignment wrapText="1"/>
    </xf>
    <xf numFmtId="0" fontId="11" fillId="0" borderId="0" xfId="0" applyFont="1" applyFill="1" applyBorder="1" applyAlignment="1">
      <alignment vertical="top" wrapText="1"/>
    </xf>
    <xf numFmtId="0" fontId="35" fillId="24" borderId="0" xfId="0" applyFont="1" applyFill="1" applyAlignment="1">
      <alignment horizontal="left"/>
    </xf>
    <xf numFmtId="0" fontId="36" fillId="0" borderId="0" xfId="0" quotePrefix="1" applyFont="1" applyFill="1" applyBorder="1" applyAlignment="1" applyProtection="1">
      <alignment horizontal="left"/>
    </xf>
    <xf numFmtId="0" fontId="37" fillId="0" borderId="0" xfId="0" applyFont="1" applyFill="1" applyBorder="1" applyAlignment="1" applyProtection="1">
      <alignment horizontal="left"/>
    </xf>
    <xf numFmtId="0" fontId="38" fillId="0" borderId="0" xfId="0" applyFont="1" applyAlignment="1">
      <alignment vertical="top" wrapText="1"/>
    </xf>
    <xf numFmtId="0" fontId="34" fillId="0" borderId="0" xfId="0" applyFont="1" applyAlignment="1">
      <alignment vertical="top" wrapText="1"/>
    </xf>
    <xf numFmtId="1" fontId="34" fillId="0" borderId="0" xfId="0" applyNumberFormat="1" applyFont="1" applyAlignment="1">
      <alignment horizontal="right" vertical="top" wrapText="1"/>
    </xf>
    <xf numFmtId="9" fontId="34" fillId="0" borderId="0" xfId="0" applyNumberFormat="1" applyFont="1" applyAlignment="1">
      <alignment horizontal="right" vertical="top" wrapText="1"/>
    </xf>
    <xf numFmtId="2" fontId="34" fillId="0" borderId="0" xfId="0" applyNumberFormat="1" applyFont="1" applyAlignment="1">
      <alignment horizontal="right" vertical="top" wrapText="1"/>
    </xf>
    <xf numFmtId="0" fontId="7" fillId="0" borderId="0" xfId="0" applyFont="1" applyFill="1" applyBorder="1" applyAlignment="1">
      <alignment horizontal="left" vertical="top" wrapText="1"/>
    </xf>
    <xf numFmtId="0" fontId="7" fillId="0" borderId="0" xfId="0" applyFont="1" applyFill="1" applyBorder="1" applyAlignment="1">
      <alignment vertical="top" wrapText="1"/>
    </xf>
    <xf numFmtId="0" fontId="34" fillId="0" borderId="0" xfId="0" applyFont="1" applyFill="1" applyAlignment="1">
      <alignment horizontal="left" vertical="top" wrapText="1"/>
    </xf>
    <xf numFmtId="9" fontId="0" fillId="0" borderId="0" xfId="149" quotePrefix="1" applyFont="1" applyFill="1" applyBorder="1" applyAlignment="1">
      <alignment horizontal="right" vertical="top" wrapText="1"/>
    </xf>
    <xf numFmtId="2" fontId="0" fillId="0" borderId="0" xfId="0" applyNumberFormat="1" applyFont="1" applyFill="1" applyBorder="1" applyAlignment="1">
      <alignment horizontal="right" vertical="top" wrapText="1"/>
    </xf>
    <xf numFmtId="9" fontId="34" fillId="0" borderId="0" xfId="149" applyFont="1" applyFill="1" applyBorder="1" applyAlignment="1">
      <alignment horizontal="right" vertical="top" wrapText="1"/>
    </xf>
    <xf numFmtId="0" fontId="34" fillId="0" borderId="0" xfId="0" applyFont="1" applyFill="1" applyBorder="1" applyAlignment="1">
      <alignment horizontal="left" vertical="top"/>
    </xf>
    <xf numFmtId="0" fontId="7" fillId="0" borderId="0" xfId="0" applyFont="1" applyFill="1" applyBorder="1" applyAlignment="1">
      <alignment horizontal="left" vertical="top"/>
    </xf>
    <xf numFmtId="1" fontId="34" fillId="0" borderId="0" xfId="0" applyNumberFormat="1" applyFont="1" applyFill="1" applyBorder="1" applyAlignment="1">
      <alignment horizontal="right" vertical="top"/>
    </xf>
    <xf numFmtId="9" fontId="34" fillId="0" borderId="0" xfId="149" applyFont="1" applyFill="1" applyBorder="1" applyAlignment="1">
      <alignment horizontal="right" vertical="top"/>
    </xf>
    <xf numFmtId="2" fontId="34" fillId="0" borderId="0" xfId="0" applyNumberFormat="1" applyFont="1" applyFill="1" applyBorder="1" applyAlignment="1">
      <alignment horizontal="right" vertical="top"/>
    </xf>
    <xf numFmtId="0" fontId="10" fillId="0" borderId="0" xfId="0" applyFont="1" applyFill="1" applyBorder="1" applyAlignment="1">
      <alignment horizontal="left" vertical="top" wrapText="1"/>
    </xf>
    <xf numFmtId="0" fontId="38" fillId="0" borderId="0" xfId="0" applyFont="1" applyFill="1" applyBorder="1" applyAlignment="1">
      <alignment vertical="top" wrapText="1"/>
    </xf>
    <xf numFmtId="0" fontId="8" fillId="0" borderId="0" xfId="0" applyFont="1" applyFill="1" applyBorder="1" applyAlignment="1" applyProtection="1">
      <alignment horizontal="left"/>
    </xf>
    <xf numFmtId="0" fontId="10" fillId="0" borderId="0" xfId="0" applyFont="1" applyFill="1" applyAlignment="1"/>
    <xf numFmtId="0" fontId="10" fillId="0" borderId="0" xfId="0" applyFont="1" applyFill="1" applyAlignment="1">
      <alignment horizontal="left"/>
    </xf>
    <xf numFmtId="0" fontId="6" fillId="24" borderId="0" xfId="0" applyFont="1" applyFill="1" applyAlignment="1">
      <alignment vertical="top"/>
    </xf>
    <xf numFmtId="0" fontId="6" fillId="0" borderId="0" xfId="0" applyFont="1" applyFill="1" applyAlignment="1">
      <alignment vertical="top"/>
    </xf>
    <xf numFmtId="0" fontId="0" fillId="0" borderId="0" xfId="0" applyFont="1" applyFill="1" applyAlignment="1">
      <alignment vertical="top"/>
    </xf>
    <xf numFmtId="0" fontId="0" fillId="0" borderId="0" xfId="0" applyFont="1" applyAlignment="1">
      <alignment vertical="top"/>
    </xf>
    <xf numFmtId="0" fontId="7" fillId="0" borderId="0" xfId="1" applyFont="1" applyFill="1" applyAlignment="1">
      <alignment vertical="top"/>
    </xf>
    <xf numFmtId="0" fontId="7" fillId="0" borderId="0" xfId="1" applyFont="1" applyFill="1" applyAlignment="1">
      <alignment horizontal="left" vertical="top"/>
    </xf>
    <xf numFmtId="49" fontId="7" fillId="0" borderId="0" xfId="1" applyNumberFormat="1" applyFont="1" applyFill="1" applyAlignment="1">
      <alignment horizontal="left" vertical="top"/>
    </xf>
    <xf numFmtId="0" fontId="6" fillId="24" borderId="0" xfId="0" applyFont="1" applyFill="1" applyAlignment="1"/>
    <xf numFmtId="0" fontId="6" fillId="0" borderId="0" xfId="0" applyFont="1" applyAlignment="1"/>
    <xf numFmtId="0" fontId="39" fillId="0" borderId="0" xfId="0" applyFont="1" applyFill="1" applyAlignment="1">
      <alignment horizontal="center" wrapText="1"/>
    </xf>
    <xf numFmtId="0" fontId="0" fillId="0" borderId="0" xfId="0" applyFont="1" applyFill="1" applyAlignment="1">
      <alignment horizontal="center"/>
    </xf>
  </cellXfs>
  <cellStyles count="342">
    <cellStyle name="20% - Accent1 2" xfId="19"/>
    <cellStyle name="20% - Accent2 2" xfId="20"/>
    <cellStyle name="20% - Accent3 2" xfId="21"/>
    <cellStyle name="20% - Accent4 2" xfId="22"/>
    <cellStyle name="20% - Accent5 2" xfId="23"/>
    <cellStyle name="20% - Accent6 2" xfId="24"/>
    <cellStyle name="40% - Accent1 2" xfId="25"/>
    <cellStyle name="40% - Accent2 2" xfId="26"/>
    <cellStyle name="40% - Accent3 2" xfId="27"/>
    <cellStyle name="40% - Accent4 2" xfId="28"/>
    <cellStyle name="40% - Accent5 2" xfId="29"/>
    <cellStyle name="40% - Accent6 2" xfId="30"/>
    <cellStyle name="60% - Accent1 2" xfId="31"/>
    <cellStyle name="60% - Accent2 2" xfId="32"/>
    <cellStyle name="60% - Accent3 2" xfId="33"/>
    <cellStyle name="60% - Accent4 2" xfId="34"/>
    <cellStyle name="60% - Accent5 2" xfId="35"/>
    <cellStyle name="60% - Accent6 2" xfId="36"/>
    <cellStyle name="Accent1 2" xfId="37"/>
    <cellStyle name="Accent2 2" xfId="38"/>
    <cellStyle name="Accent3 2" xfId="39"/>
    <cellStyle name="Accent4 2" xfId="40"/>
    <cellStyle name="Accent5 2" xfId="41"/>
    <cellStyle name="Accent6 2" xfId="42"/>
    <cellStyle name="Bad 2" xfId="43"/>
    <cellStyle name="Calculation 2" xfId="44"/>
    <cellStyle name="Check Cell 2" xfId="45"/>
    <cellStyle name="Comma 2" xfId="3"/>
    <cellStyle name="Comma 2 2" xfId="8"/>
    <cellStyle name="Currency 2" xfId="47"/>
    <cellStyle name="Currency 3" xfId="46"/>
    <cellStyle name="Currency 4" xfId="62"/>
    <cellStyle name="Explanatory Text 2" xfId="48"/>
    <cellStyle name="Followed Hyperlink" xfId="12" builtinId="9" hidden="1"/>
    <cellStyle name="Followed Hyperlink" xfId="14" builtinId="9" hidden="1"/>
    <cellStyle name="Followed Hyperlink" xfId="16" builtinId="9" hidden="1"/>
    <cellStyle name="Followed Hyperlink" xfId="63" builtinId="9" hidden="1"/>
    <cellStyle name="Followed Hyperlink" xfId="68" builtinId="9" hidden="1"/>
    <cellStyle name="Followed Hyperlink" xfId="66"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Good 2" xfId="49"/>
    <cellStyle name="Heading 1 2" xfId="50"/>
    <cellStyle name="Heading 2 2" xfId="51"/>
    <cellStyle name="Heading 3 2" xfId="52"/>
    <cellStyle name="Heading 4 2" xfId="53"/>
    <cellStyle name="Hyperlink" xfId="11" builtinId="8" hidden="1"/>
    <cellStyle name="Hyperlink" xfId="13" builtinId="8" hidden="1"/>
    <cellStyle name="Hyperlink" xfId="15" builtinId="8" hidden="1"/>
    <cellStyle name="Hyperlink" xfId="65" builtinId="8" hidden="1"/>
    <cellStyle name="Hyperlink" xfId="64" builtinId="8" hidden="1"/>
    <cellStyle name="Hyperlink" xfId="67"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Input 2" xfId="54"/>
    <cellStyle name="Linked Cell 2" xfId="55"/>
    <cellStyle name="Neutral 2" xfId="56"/>
    <cellStyle name="Normal" xfId="0" builtinId="0"/>
    <cellStyle name="Normal 2" xfId="1"/>
    <cellStyle name="Normal 2 2" xfId="5"/>
    <cellStyle name="Normal 2 2 2" xfId="9"/>
    <cellStyle name="Normal 3" xfId="4"/>
    <cellStyle name="Normal 3 2" xfId="69"/>
    <cellStyle name="Normal 3 3" xfId="18"/>
    <cellStyle name="Normal 4" xfId="6"/>
    <cellStyle name="Normal 4 2" xfId="10"/>
    <cellStyle name="Normal 5" xfId="70"/>
    <cellStyle name="Normal 6" xfId="17"/>
    <cellStyle name="Note 2" xfId="57"/>
    <cellStyle name="Output 2" xfId="58"/>
    <cellStyle name="Percent" xfId="149" builtinId="5"/>
    <cellStyle name="Percent 2" xfId="2"/>
    <cellStyle name="Percent 2 2" xfId="7"/>
    <cellStyle name="Title 2" xfId="59"/>
    <cellStyle name="Total 2" xfId="60"/>
    <cellStyle name="Warning Text 2" xfId="6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9"/>
  <sheetViews>
    <sheetView topLeftCell="B1" workbookViewId="0">
      <selection activeCell="G5" sqref="G5"/>
    </sheetView>
  </sheetViews>
  <sheetFormatPr defaultColWidth="8.85546875" defaultRowHeight="15" x14ac:dyDescent="0.25"/>
  <cols>
    <col min="1" max="1" width="18.140625" customWidth="1"/>
    <col min="2" max="2" width="10.7109375" customWidth="1"/>
    <col min="3" max="3" width="91" customWidth="1"/>
    <col min="4" max="5" width="9.140625" customWidth="1"/>
    <col min="6" max="6" width="8.85546875" style="7"/>
    <col min="8" max="8" width="8.85546875" style="2"/>
  </cols>
  <sheetData>
    <row r="1" spans="1:8" x14ac:dyDescent="0.25">
      <c r="A1" t="s">
        <v>448</v>
      </c>
    </row>
    <row r="2" spans="1:8" x14ac:dyDescent="0.25">
      <c r="B2" t="s">
        <v>75</v>
      </c>
      <c r="C2" t="s">
        <v>76</v>
      </c>
      <c r="F2" s="7" t="s">
        <v>80</v>
      </c>
      <c r="G2" t="s">
        <v>77</v>
      </c>
      <c r="H2" s="2" t="s">
        <v>78</v>
      </c>
    </row>
    <row r="3" spans="1:8" x14ac:dyDescent="0.25">
      <c r="A3" t="s">
        <v>0</v>
      </c>
      <c r="G3" s="3">
        <f>(1-0.22)</f>
        <v>0.78</v>
      </c>
    </row>
    <row r="4" spans="1:8" x14ac:dyDescent="0.25">
      <c r="A4" t="s">
        <v>5</v>
      </c>
      <c r="B4">
        <v>10320</v>
      </c>
      <c r="C4" t="s">
        <v>79</v>
      </c>
      <c r="D4" s="1"/>
      <c r="E4" s="1"/>
      <c r="F4" s="7">
        <v>1595</v>
      </c>
      <c r="G4" s="1">
        <f>F4*$G$3</f>
        <v>1244.1000000000001</v>
      </c>
      <c r="H4" s="2" t="s">
        <v>8</v>
      </c>
    </row>
    <row r="5" spans="1:8" x14ac:dyDescent="0.25">
      <c r="A5" t="s">
        <v>5</v>
      </c>
      <c r="B5">
        <v>10259</v>
      </c>
      <c r="C5" t="s">
        <v>81</v>
      </c>
      <c r="D5" s="1"/>
      <c r="E5" s="1"/>
      <c r="F5" s="7">
        <v>1995</v>
      </c>
      <c r="G5" s="1">
        <f t="shared" ref="G5:G65" si="0">F5*$G$3</f>
        <v>1556.1000000000001</v>
      </c>
      <c r="H5" s="2" t="s">
        <v>8</v>
      </c>
    </row>
    <row r="6" spans="1:8" x14ac:dyDescent="0.25">
      <c r="A6" t="s">
        <v>5</v>
      </c>
      <c r="B6">
        <v>10260</v>
      </c>
      <c r="C6" t="s">
        <v>82</v>
      </c>
      <c r="D6" s="1"/>
      <c r="E6" s="1"/>
      <c r="F6" s="7">
        <v>2995</v>
      </c>
      <c r="G6" s="1">
        <f t="shared" si="0"/>
        <v>2336.1</v>
      </c>
      <c r="H6" s="2" t="s">
        <v>8</v>
      </c>
    </row>
    <row r="7" spans="1:8" x14ac:dyDescent="0.25">
      <c r="A7" t="s">
        <v>5</v>
      </c>
      <c r="B7">
        <v>10321</v>
      </c>
      <c r="C7" t="s">
        <v>83</v>
      </c>
      <c r="D7" s="1"/>
      <c r="E7" s="1"/>
      <c r="F7" s="7">
        <v>2995</v>
      </c>
      <c r="G7" s="1">
        <f t="shared" si="0"/>
        <v>2336.1</v>
      </c>
      <c r="H7" s="2" t="s">
        <v>8</v>
      </c>
    </row>
    <row r="8" spans="1:8" x14ac:dyDescent="0.25">
      <c r="A8" t="s">
        <v>5</v>
      </c>
      <c r="B8">
        <v>10322</v>
      </c>
      <c r="C8" t="s">
        <v>84</v>
      </c>
      <c r="D8" s="1"/>
      <c r="E8" s="1"/>
      <c r="F8" s="7">
        <v>3495</v>
      </c>
      <c r="G8" s="1">
        <f t="shared" si="0"/>
        <v>2726.1</v>
      </c>
      <c r="H8" s="2" t="s">
        <v>8</v>
      </c>
    </row>
    <row r="9" spans="1:8" x14ac:dyDescent="0.25">
      <c r="A9" t="s">
        <v>5</v>
      </c>
      <c r="B9">
        <v>10261</v>
      </c>
      <c r="C9" t="s">
        <v>85</v>
      </c>
      <c r="D9" s="1"/>
      <c r="E9" s="1"/>
      <c r="F9" s="7">
        <v>5995</v>
      </c>
      <c r="G9" s="1">
        <f t="shared" si="0"/>
        <v>4676.1000000000004</v>
      </c>
      <c r="H9" s="2" t="s">
        <v>8</v>
      </c>
    </row>
    <row r="10" spans="1:8" x14ac:dyDescent="0.25">
      <c r="A10" t="s">
        <v>5</v>
      </c>
      <c r="B10">
        <v>10229</v>
      </c>
      <c r="C10" t="s">
        <v>86</v>
      </c>
      <c r="D10" s="1"/>
      <c r="E10" s="1"/>
      <c r="F10" s="7">
        <v>6495</v>
      </c>
      <c r="G10" s="1">
        <f t="shared" si="0"/>
        <v>5066.1000000000004</v>
      </c>
      <c r="H10" s="2" t="s">
        <v>8</v>
      </c>
    </row>
    <row r="11" spans="1:8" x14ac:dyDescent="0.25">
      <c r="A11" s="4" t="s">
        <v>5</v>
      </c>
      <c r="B11" s="4">
        <v>10134</v>
      </c>
      <c r="C11" s="4" t="s">
        <v>26</v>
      </c>
      <c r="D11" s="5"/>
      <c r="E11" s="5"/>
      <c r="F11" s="8">
        <v>3925.54</v>
      </c>
      <c r="G11" s="5">
        <f t="shared" si="0"/>
        <v>3061.9212000000002</v>
      </c>
      <c r="H11" s="6" t="s">
        <v>8</v>
      </c>
    </row>
    <row r="12" spans="1:8" x14ac:dyDescent="0.25">
      <c r="A12" t="s">
        <v>5</v>
      </c>
      <c r="B12">
        <v>10324</v>
      </c>
      <c r="C12" t="s">
        <v>87</v>
      </c>
      <c r="D12" s="1"/>
      <c r="E12" s="1"/>
      <c r="F12" s="7">
        <v>2495</v>
      </c>
      <c r="G12" s="1">
        <f t="shared" si="0"/>
        <v>1946.1000000000001</v>
      </c>
      <c r="H12" s="2" t="s">
        <v>8</v>
      </c>
    </row>
    <row r="13" spans="1:8" x14ac:dyDescent="0.25">
      <c r="A13" t="s">
        <v>5</v>
      </c>
      <c r="B13">
        <v>10325</v>
      </c>
      <c r="C13" t="s">
        <v>88</v>
      </c>
      <c r="D13" s="1"/>
      <c r="E13" s="1"/>
      <c r="F13" s="7">
        <v>3695</v>
      </c>
      <c r="G13" s="1">
        <f t="shared" si="0"/>
        <v>2882.1</v>
      </c>
      <c r="H13" s="2" t="s">
        <v>8</v>
      </c>
    </row>
    <row r="14" spans="1:8" x14ac:dyDescent="0.25">
      <c r="A14" t="s">
        <v>1</v>
      </c>
      <c r="G14" s="1">
        <f t="shared" si="0"/>
        <v>0</v>
      </c>
    </row>
    <row r="15" spans="1:8" s="4" customFormat="1" x14ac:dyDescent="0.25">
      <c r="A15" s="4" t="s">
        <v>5</v>
      </c>
      <c r="B15" s="4">
        <v>10278</v>
      </c>
      <c r="C15" s="4" t="s">
        <v>89</v>
      </c>
      <c r="F15" s="8">
        <v>269</v>
      </c>
      <c r="G15" s="5">
        <f t="shared" si="0"/>
        <v>209.82</v>
      </c>
      <c r="H15" s="6" t="s">
        <v>8</v>
      </c>
    </row>
    <row r="16" spans="1:8" x14ac:dyDescent="0.25">
      <c r="A16" t="s">
        <v>5</v>
      </c>
      <c r="B16" s="4">
        <v>10279</v>
      </c>
      <c r="C16" s="4" t="s">
        <v>90</v>
      </c>
      <c r="D16" s="4"/>
      <c r="E16" s="4"/>
      <c r="F16" s="8">
        <v>419</v>
      </c>
      <c r="G16" s="4">
        <f t="shared" si="0"/>
        <v>326.82</v>
      </c>
      <c r="H16" s="2" t="s">
        <v>8</v>
      </c>
    </row>
    <row r="17" spans="1:8" x14ac:dyDescent="0.25">
      <c r="A17" t="s">
        <v>5</v>
      </c>
      <c r="B17" s="4">
        <v>10280</v>
      </c>
      <c r="C17" s="4" t="s">
        <v>27</v>
      </c>
      <c r="D17" s="4"/>
      <c r="E17" s="4"/>
      <c r="F17" s="8">
        <v>447.17</v>
      </c>
      <c r="G17" s="1">
        <f t="shared" si="0"/>
        <v>348.79260000000005</v>
      </c>
      <c r="H17" s="2" t="s">
        <v>8</v>
      </c>
    </row>
    <row r="18" spans="1:8" x14ac:dyDescent="0.25">
      <c r="A18" t="s">
        <v>5</v>
      </c>
      <c r="B18">
        <v>10284</v>
      </c>
      <c r="C18" t="s">
        <v>91</v>
      </c>
      <c r="F18" s="7">
        <v>359</v>
      </c>
      <c r="G18" s="1">
        <f t="shared" si="0"/>
        <v>280.02</v>
      </c>
      <c r="H18" s="2" t="s">
        <v>8</v>
      </c>
    </row>
    <row r="19" spans="1:8" x14ac:dyDescent="0.25">
      <c r="A19" t="s">
        <v>5</v>
      </c>
      <c r="B19">
        <v>10285</v>
      </c>
      <c r="C19" t="s">
        <v>92</v>
      </c>
      <c r="F19" s="7">
        <v>359</v>
      </c>
      <c r="G19" s="1">
        <f t="shared" si="0"/>
        <v>280.02</v>
      </c>
      <c r="H19" s="2" t="s">
        <v>8</v>
      </c>
    </row>
    <row r="20" spans="1:8" x14ac:dyDescent="0.25">
      <c r="A20" t="s">
        <v>5</v>
      </c>
      <c r="B20">
        <v>10286</v>
      </c>
      <c r="C20" t="s">
        <v>93</v>
      </c>
      <c r="F20" s="7">
        <v>499</v>
      </c>
      <c r="G20" s="1">
        <f t="shared" si="0"/>
        <v>389.22</v>
      </c>
      <c r="H20" s="2" t="s">
        <v>8</v>
      </c>
    </row>
    <row r="21" spans="1:8" x14ac:dyDescent="0.25">
      <c r="A21" t="s">
        <v>5</v>
      </c>
      <c r="B21">
        <v>10287</v>
      </c>
      <c r="C21" t="s">
        <v>94</v>
      </c>
      <c r="F21" s="7">
        <v>499</v>
      </c>
      <c r="G21" s="1">
        <f t="shared" si="0"/>
        <v>389.22</v>
      </c>
      <c r="H21" s="2" t="s">
        <v>8</v>
      </c>
    </row>
    <row r="22" spans="1:8" x14ac:dyDescent="0.25">
      <c r="A22" t="s">
        <v>5</v>
      </c>
      <c r="B22">
        <v>10288</v>
      </c>
      <c r="C22" t="s">
        <v>95</v>
      </c>
      <c r="F22" s="7">
        <v>459</v>
      </c>
      <c r="G22" s="1">
        <f t="shared" si="0"/>
        <v>358.02000000000004</v>
      </c>
      <c r="H22" s="2" t="s">
        <v>8</v>
      </c>
    </row>
    <row r="23" spans="1:8" x14ac:dyDescent="0.25">
      <c r="A23" t="s">
        <v>5</v>
      </c>
      <c r="B23">
        <v>10289</v>
      </c>
      <c r="C23" t="s">
        <v>96</v>
      </c>
      <c r="F23" s="7">
        <v>459</v>
      </c>
      <c r="G23" s="1">
        <f t="shared" si="0"/>
        <v>358.02000000000004</v>
      </c>
      <c r="H23" s="2" t="s">
        <v>8</v>
      </c>
    </row>
    <row r="24" spans="1:8" x14ac:dyDescent="0.25">
      <c r="A24" t="s">
        <v>5</v>
      </c>
      <c r="B24">
        <v>10290</v>
      </c>
      <c r="C24" t="s">
        <v>97</v>
      </c>
      <c r="F24" s="7">
        <v>529</v>
      </c>
      <c r="G24" s="1">
        <f t="shared" si="0"/>
        <v>412.62</v>
      </c>
      <c r="H24" s="2" t="s">
        <v>8</v>
      </c>
    </row>
    <row r="25" spans="1:8" x14ac:dyDescent="0.25">
      <c r="A25" t="s">
        <v>5</v>
      </c>
      <c r="B25">
        <v>10291</v>
      </c>
      <c r="C25" t="s">
        <v>98</v>
      </c>
      <c r="F25" s="7">
        <v>529</v>
      </c>
      <c r="G25" s="1">
        <f t="shared" si="0"/>
        <v>412.62</v>
      </c>
      <c r="H25" s="2" t="s">
        <v>8</v>
      </c>
    </row>
    <row r="26" spans="1:8" x14ac:dyDescent="0.25">
      <c r="A26" t="s">
        <v>5</v>
      </c>
      <c r="B26">
        <v>10283</v>
      </c>
      <c r="C26" t="s">
        <v>99</v>
      </c>
      <c r="F26" s="7">
        <v>569</v>
      </c>
      <c r="G26" s="1">
        <f t="shared" si="0"/>
        <v>443.82</v>
      </c>
      <c r="H26" s="2" t="s">
        <v>8</v>
      </c>
    </row>
    <row r="27" spans="1:8" x14ac:dyDescent="0.25">
      <c r="A27" t="s">
        <v>5</v>
      </c>
      <c r="B27">
        <v>10294</v>
      </c>
      <c r="C27" t="s">
        <v>100</v>
      </c>
      <c r="F27" s="7">
        <v>629</v>
      </c>
      <c r="G27" s="1">
        <f t="shared" si="0"/>
        <v>490.62</v>
      </c>
      <c r="H27" s="2" t="s">
        <v>8</v>
      </c>
    </row>
    <row r="28" spans="1:8" x14ac:dyDescent="0.25">
      <c r="A28" t="s">
        <v>5</v>
      </c>
      <c r="B28">
        <v>10295</v>
      </c>
      <c r="C28" t="s">
        <v>101</v>
      </c>
      <c r="F28" s="7">
        <v>629</v>
      </c>
      <c r="G28" s="1">
        <f t="shared" si="0"/>
        <v>490.62</v>
      </c>
      <c r="H28" s="2" t="s">
        <v>8</v>
      </c>
    </row>
    <row r="29" spans="1:8" x14ac:dyDescent="0.25">
      <c r="A29" t="s">
        <v>5</v>
      </c>
      <c r="B29">
        <v>10296</v>
      </c>
      <c r="C29" t="s">
        <v>102</v>
      </c>
      <c r="F29" s="7">
        <v>799</v>
      </c>
      <c r="G29" s="1">
        <f t="shared" si="0"/>
        <v>623.22</v>
      </c>
      <c r="H29" s="2" t="s">
        <v>8</v>
      </c>
    </row>
    <row r="30" spans="1:8" x14ac:dyDescent="0.25">
      <c r="A30" t="s">
        <v>5</v>
      </c>
      <c r="B30">
        <v>10297</v>
      </c>
      <c r="C30" t="s">
        <v>103</v>
      </c>
      <c r="F30" s="7">
        <v>799</v>
      </c>
      <c r="G30" s="1">
        <f t="shared" si="0"/>
        <v>623.22</v>
      </c>
      <c r="H30" s="2" t="s">
        <v>8</v>
      </c>
    </row>
    <row r="31" spans="1:8" x14ac:dyDescent="0.25">
      <c r="A31" t="s">
        <v>5</v>
      </c>
      <c r="B31" s="4">
        <v>10274</v>
      </c>
      <c r="C31" s="4" t="s">
        <v>104</v>
      </c>
      <c r="D31" s="4"/>
      <c r="E31" s="4"/>
      <c r="F31" s="8">
        <v>1099</v>
      </c>
      <c r="G31" s="4">
        <f t="shared" si="0"/>
        <v>857.22</v>
      </c>
      <c r="H31" s="2" t="s">
        <v>8</v>
      </c>
    </row>
    <row r="32" spans="1:8" x14ac:dyDescent="0.25">
      <c r="A32" t="s">
        <v>5</v>
      </c>
      <c r="B32" s="4">
        <v>10277</v>
      </c>
      <c r="C32" s="4" t="s">
        <v>28</v>
      </c>
      <c r="D32" s="4"/>
      <c r="E32" s="4"/>
      <c r="F32" s="8"/>
      <c r="G32" s="4">
        <f t="shared" si="0"/>
        <v>0</v>
      </c>
    </row>
    <row r="33" spans="1:8" x14ac:dyDescent="0.25">
      <c r="A33" t="s">
        <v>2</v>
      </c>
      <c r="G33" s="1">
        <f t="shared" si="0"/>
        <v>0</v>
      </c>
    </row>
    <row r="34" spans="1:8" x14ac:dyDescent="0.25">
      <c r="D34" s="1"/>
      <c r="E34" s="1"/>
      <c r="F34" s="7">
        <v>1020.88</v>
      </c>
      <c r="G34" s="1">
        <f t="shared" si="0"/>
        <v>796.28640000000007</v>
      </c>
      <c r="H34" s="2" t="s">
        <v>8</v>
      </c>
    </row>
    <row r="35" spans="1:8" x14ac:dyDescent="0.25">
      <c r="A35" t="s">
        <v>5</v>
      </c>
      <c r="B35">
        <v>10269</v>
      </c>
      <c r="C35" t="s">
        <v>105</v>
      </c>
      <c r="F35" s="7">
        <v>35</v>
      </c>
      <c r="G35" s="1">
        <f t="shared" si="0"/>
        <v>27.3</v>
      </c>
      <c r="H35" s="2" t="s">
        <v>8</v>
      </c>
    </row>
    <row r="36" spans="1:8" x14ac:dyDescent="0.25">
      <c r="A36" t="s">
        <v>5</v>
      </c>
      <c r="B36" s="4">
        <v>10298</v>
      </c>
      <c r="C36" s="4" t="s">
        <v>29</v>
      </c>
      <c r="D36" s="4"/>
      <c r="E36" s="4"/>
      <c r="F36" s="8">
        <v>703.38</v>
      </c>
      <c r="G36" s="4">
        <f t="shared" si="0"/>
        <v>548.63639999999998</v>
      </c>
      <c r="H36" s="2" t="s">
        <v>8</v>
      </c>
    </row>
    <row r="37" spans="1:8" x14ac:dyDescent="0.25">
      <c r="A37" t="s">
        <v>5</v>
      </c>
      <c r="B37">
        <v>10401</v>
      </c>
      <c r="C37" t="s">
        <v>106</v>
      </c>
      <c r="F37" s="7">
        <v>195</v>
      </c>
      <c r="G37" s="1">
        <f t="shared" si="0"/>
        <v>152.1</v>
      </c>
      <c r="H37" s="2" t="s">
        <v>8</v>
      </c>
    </row>
    <row r="38" spans="1:8" x14ac:dyDescent="0.25">
      <c r="A38" t="s">
        <v>5</v>
      </c>
      <c r="B38">
        <v>10305</v>
      </c>
      <c r="C38" t="s">
        <v>107</v>
      </c>
      <c r="F38" s="7">
        <v>10</v>
      </c>
      <c r="G38" s="1">
        <f t="shared" si="0"/>
        <v>7.8000000000000007</v>
      </c>
      <c r="H38" s="2" t="s">
        <v>8</v>
      </c>
    </row>
    <row r="39" spans="1:8" x14ac:dyDescent="0.25">
      <c r="A39" t="s">
        <v>5</v>
      </c>
      <c r="B39">
        <v>10306</v>
      </c>
      <c r="C39" t="s">
        <v>108</v>
      </c>
      <c r="F39" s="7">
        <v>125</v>
      </c>
      <c r="G39" s="1">
        <f t="shared" si="0"/>
        <v>97.5</v>
      </c>
      <c r="H39" s="2" t="s">
        <v>8</v>
      </c>
    </row>
    <row r="40" spans="1:8" x14ac:dyDescent="0.25">
      <c r="A40" t="s">
        <v>5</v>
      </c>
      <c r="B40">
        <v>10313</v>
      </c>
      <c r="C40" t="s">
        <v>109</v>
      </c>
      <c r="F40" s="7">
        <v>10</v>
      </c>
      <c r="G40" s="1">
        <f t="shared" si="0"/>
        <v>7.8000000000000007</v>
      </c>
      <c r="H40" s="2" t="s">
        <v>8</v>
      </c>
    </row>
    <row r="41" spans="1:8" x14ac:dyDescent="0.25">
      <c r="A41" t="s">
        <v>5</v>
      </c>
      <c r="B41">
        <v>10314</v>
      </c>
      <c r="C41" t="s">
        <v>110</v>
      </c>
      <c r="F41" s="7">
        <v>125</v>
      </c>
      <c r="G41" s="1">
        <f t="shared" si="0"/>
        <v>97.5</v>
      </c>
      <c r="H41" s="2" t="s">
        <v>8</v>
      </c>
    </row>
    <row r="42" spans="1:8" x14ac:dyDescent="0.25">
      <c r="A42" t="s">
        <v>5</v>
      </c>
      <c r="B42">
        <v>10307</v>
      </c>
      <c r="C42" t="s">
        <v>111</v>
      </c>
      <c r="F42" s="7">
        <v>10</v>
      </c>
      <c r="G42" s="1">
        <f t="shared" si="0"/>
        <v>7.8000000000000007</v>
      </c>
      <c r="H42" s="2" t="s">
        <v>8</v>
      </c>
    </row>
    <row r="43" spans="1:8" x14ac:dyDescent="0.25">
      <c r="A43" t="s">
        <v>5</v>
      </c>
      <c r="B43">
        <v>10308</v>
      </c>
      <c r="C43" t="s">
        <v>112</v>
      </c>
      <c r="F43" s="7">
        <v>125</v>
      </c>
      <c r="G43" s="1">
        <f t="shared" si="0"/>
        <v>97.5</v>
      </c>
      <c r="H43" s="2" t="s">
        <v>8</v>
      </c>
    </row>
    <row r="44" spans="1:8" x14ac:dyDescent="0.25">
      <c r="A44" t="s">
        <v>5</v>
      </c>
      <c r="B44">
        <v>10331</v>
      </c>
      <c r="C44" t="s">
        <v>113</v>
      </c>
      <c r="F44" s="7">
        <v>10</v>
      </c>
      <c r="G44" s="1">
        <f t="shared" si="0"/>
        <v>7.8000000000000007</v>
      </c>
      <c r="H44" s="2" t="s">
        <v>8</v>
      </c>
    </row>
    <row r="45" spans="1:8" x14ac:dyDescent="0.25">
      <c r="A45" t="s">
        <v>5</v>
      </c>
      <c r="B45">
        <v>10332</v>
      </c>
      <c r="C45" t="s">
        <v>114</v>
      </c>
      <c r="F45" s="7">
        <v>125</v>
      </c>
      <c r="G45" s="1">
        <f t="shared" si="0"/>
        <v>97.5</v>
      </c>
      <c r="H45" s="2" t="s">
        <v>8</v>
      </c>
    </row>
    <row r="46" spans="1:8" x14ac:dyDescent="0.25">
      <c r="A46" t="s">
        <v>5</v>
      </c>
      <c r="B46">
        <v>10315</v>
      </c>
      <c r="C46" t="s">
        <v>30</v>
      </c>
      <c r="F46" s="7">
        <v>7.86</v>
      </c>
      <c r="G46" s="1">
        <f t="shared" si="0"/>
        <v>6.1308000000000007</v>
      </c>
      <c r="H46" s="2" t="s">
        <v>8</v>
      </c>
    </row>
    <row r="47" spans="1:8" x14ac:dyDescent="0.25">
      <c r="A47" t="s">
        <v>5</v>
      </c>
      <c r="B47">
        <v>10316</v>
      </c>
      <c r="C47" t="s">
        <v>115</v>
      </c>
      <c r="F47" s="7">
        <v>125</v>
      </c>
      <c r="G47" s="1">
        <f t="shared" si="0"/>
        <v>97.5</v>
      </c>
      <c r="H47" s="2" t="s">
        <v>8</v>
      </c>
    </row>
    <row r="48" spans="1:8" x14ac:dyDescent="0.25">
      <c r="A48" t="s">
        <v>5</v>
      </c>
      <c r="B48">
        <v>10312</v>
      </c>
      <c r="C48" t="s">
        <v>116</v>
      </c>
      <c r="F48" s="7">
        <v>125</v>
      </c>
      <c r="G48" s="1">
        <f t="shared" si="0"/>
        <v>97.5</v>
      </c>
      <c r="H48" s="2" t="s">
        <v>8</v>
      </c>
    </row>
    <row r="49" spans="1:8" x14ac:dyDescent="0.25">
      <c r="A49" t="s">
        <v>5</v>
      </c>
      <c r="B49">
        <v>10311</v>
      </c>
      <c r="C49" t="s">
        <v>117</v>
      </c>
      <c r="F49" s="7">
        <v>10</v>
      </c>
      <c r="G49" s="1">
        <f t="shared" si="0"/>
        <v>7.8000000000000007</v>
      </c>
      <c r="H49" s="2" t="s">
        <v>8</v>
      </c>
    </row>
    <row r="50" spans="1:8" x14ac:dyDescent="0.25">
      <c r="A50" t="s">
        <v>5</v>
      </c>
      <c r="B50">
        <v>10327</v>
      </c>
      <c r="C50" t="s">
        <v>118</v>
      </c>
      <c r="F50" s="7">
        <v>10</v>
      </c>
      <c r="G50" s="1">
        <f t="shared" si="0"/>
        <v>7.8000000000000007</v>
      </c>
      <c r="H50" s="2" t="s">
        <v>8</v>
      </c>
    </row>
    <row r="51" spans="1:8" x14ac:dyDescent="0.25">
      <c r="A51" t="s">
        <v>5</v>
      </c>
      <c r="B51">
        <v>10328</v>
      </c>
      <c r="C51" t="s">
        <v>119</v>
      </c>
      <c r="F51" s="7">
        <v>125</v>
      </c>
      <c r="G51" s="1">
        <f t="shared" si="0"/>
        <v>97.5</v>
      </c>
      <c r="H51" s="2" t="s">
        <v>8</v>
      </c>
    </row>
    <row r="52" spans="1:8" x14ac:dyDescent="0.25">
      <c r="A52" t="s">
        <v>5</v>
      </c>
      <c r="B52">
        <v>10304</v>
      </c>
      <c r="C52" t="s">
        <v>120</v>
      </c>
      <c r="F52" s="7">
        <v>10</v>
      </c>
      <c r="G52" s="1">
        <f t="shared" si="0"/>
        <v>7.8000000000000007</v>
      </c>
      <c r="H52" s="2" t="s">
        <v>8</v>
      </c>
    </row>
    <row r="53" spans="1:8" x14ac:dyDescent="0.25">
      <c r="A53" t="s">
        <v>5</v>
      </c>
      <c r="B53">
        <v>10382</v>
      </c>
      <c r="C53" t="s">
        <v>121</v>
      </c>
      <c r="F53" s="7">
        <v>10</v>
      </c>
      <c r="G53" s="1">
        <f t="shared" si="0"/>
        <v>7.8000000000000007</v>
      </c>
      <c r="H53" s="2" t="s">
        <v>8</v>
      </c>
    </row>
    <row r="54" spans="1:8" x14ac:dyDescent="0.25">
      <c r="A54" t="s">
        <v>5</v>
      </c>
      <c r="B54">
        <v>10383</v>
      </c>
      <c r="C54" t="s">
        <v>122</v>
      </c>
      <c r="F54" s="7">
        <v>125</v>
      </c>
      <c r="G54" s="1">
        <f t="shared" si="0"/>
        <v>97.5</v>
      </c>
      <c r="H54" s="2" t="s">
        <v>8</v>
      </c>
    </row>
    <row r="55" spans="1:8" x14ac:dyDescent="0.25">
      <c r="A55" t="s">
        <v>5</v>
      </c>
      <c r="B55">
        <v>29135</v>
      </c>
      <c r="C55" t="s">
        <v>123</v>
      </c>
      <c r="F55" s="7">
        <v>0</v>
      </c>
      <c r="G55" s="1">
        <f t="shared" si="0"/>
        <v>0</v>
      </c>
      <c r="H55" s="2" t="s">
        <v>9</v>
      </c>
    </row>
    <row r="56" spans="1:8" x14ac:dyDescent="0.25">
      <c r="A56" t="s">
        <v>5</v>
      </c>
      <c r="B56" s="4">
        <v>29134</v>
      </c>
      <c r="C56" s="4" t="s">
        <v>31</v>
      </c>
      <c r="D56" s="4"/>
      <c r="E56" s="4"/>
      <c r="F56" s="8">
        <v>0</v>
      </c>
      <c r="G56" s="4">
        <f t="shared" si="0"/>
        <v>0</v>
      </c>
      <c r="H56" s="4" t="s">
        <v>9</v>
      </c>
    </row>
    <row r="57" spans="1:8" x14ac:dyDescent="0.25">
      <c r="A57" t="s">
        <v>5</v>
      </c>
      <c r="B57">
        <v>30035</v>
      </c>
      <c r="C57" t="s">
        <v>124</v>
      </c>
      <c r="F57" s="7">
        <v>200</v>
      </c>
      <c r="G57" s="1">
        <f t="shared" si="0"/>
        <v>156</v>
      </c>
      <c r="H57" s="2" t="s">
        <v>9</v>
      </c>
    </row>
    <row r="58" spans="1:8" x14ac:dyDescent="0.25">
      <c r="A58" t="s">
        <v>5</v>
      </c>
      <c r="B58">
        <v>30039</v>
      </c>
      <c r="C58" t="s">
        <v>125</v>
      </c>
      <c r="F58" s="7">
        <v>140</v>
      </c>
      <c r="G58" s="1">
        <f t="shared" si="0"/>
        <v>109.2</v>
      </c>
      <c r="H58" s="2" t="s">
        <v>9</v>
      </c>
    </row>
    <row r="59" spans="1:8" x14ac:dyDescent="0.25">
      <c r="A59" t="s">
        <v>5</v>
      </c>
      <c r="B59">
        <v>30040</v>
      </c>
      <c r="C59" t="s">
        <v>126</v>
      </c>
      <c r="F59" s="7">
        <v>90</v>
      </c>
      <c r="G59" s="1">
        <f t="shared" si="0"/>
        <v>70.2</v>
      </c>
      <c r="H59" s="2" t="s">
        <v>9</v>
      </c>
    </row>
    <row r="60" spans="1:8" x14ac:dyDescent="0.25">
      <c r="A60" t="s">
        <v>5</v>
      </c>
      <c r="B60">
        <v>30041</v>
      </c>
      <c r="C60" t="s">
        <v>127</v>
      </c>
      <c r="F60" s="7">
        <v>995</v>
      </c>
      <c r="G60" s="1">
        <f t="shared" si="0"/>
        <v>776.1</v>
      </c>
    </row>
    <row r="61" spans="1:8" x14ac:dyDescent="0.25">
      <c r="A61" t="s">
        <v>5</v>
      </c>
      <c r="B61">
        <v>30006</v>
      </c>
      <c r="C61" t="s">
        <v>128</v>
      </c>
      <c r="F61" s="7">
        <v>150</v>
      </c>
      <c r="G61" s="1">
        <f t="shared" si="0"/>
        <v>117</v>
      </c>
      <c r="H61" s="2" t="s">
        <v>9</v>
      </c>
    </row>
    <row r="62" spans="1:8" x14ac:dyDescent="0.25">
      <c r="A62" t="s">
        <v>5</v>
      </c>
      <c r="B62">
        <v>30043</v>
      </c>
      <c r="C62" t="s">
        <v>129</v>
      </c>
      <c r="F62" s="7">
        <v>50</v>
      </c>
      <c r="G62" s="1">
        <f t="shared" si="0"/>
        <v>39</v>
      </c>
      <c r="H62" s="2" t="s">
        <v>9</v>
      </c>
    </row>
    <row r="63" spans="1:8" x14ac:dyDescent="0.25">
      <c r="A63" t="s">
        <v>5</v>
      </c>
      <c r="B63">
        <v>30053</v>
      </c>
      <c r="C63" t="s">
        <v>130</v>
      </c>
      <c r="F63" s="7">
        <v>30</v>
      </c>
      <c r="G63" s="1">
        <f t="shared" si="0"/>
        <v>23.400000000000002</v>
      </c>
      <c r="H63" s="2" t="s">
        <v>9</v>
      </c>
    </row>
    <row r="64" spans="1:8" x14ac:dyDescent="0.25">
      <c r="A64" t="s">
        <v>5</v>
      </c>
      <c r="B64">
        <v>30057</v>
      </c>
      <c r="C64" t="s">
        <v>131</v>
      </c>
      <c r="F64" s="7">
        <v>0</v>
      </c>
      <c r="G64" s="1">
        <f t="shared" si="0"/>
        <v>0</v>
      </c>
      <c r="H64" s="2" t="s">
        <v>9</v>
      </c>
    </row>
    <row r="65" spans="1:8" x14ac:dyDescent="0.25">
      <c r="A65" t="s">
        <v>5</v>
      </c>
      <c r="B65">
        <v>30053</v>
      </c>
      <c r="C65" t="s">
        <v>130</v>
      </c>
      <c r="F65" s="7">
        <v>30</v>
      </c>
      <c r="G65" s="1">
        <f t="shared" si="0"/>
        <v>23.400000000000002</v>
      </c>
    </row>
    <row r="66" spans="1:8" x14ac:dyDescent="0.25">
      <c r="G66" s="1"/>
    </row>
    <row r="67" spans="1:8" x14ac:dyDescent="0.25">
      <c r="A67" t="s">
        <v>5</v>
      </c>
      <c r="B67">
        <v>30080</v>
      </c>
      <c r="C67" t="s">
        <v>132</v>
      </c>
      <c r="D67" s="1"/>
      <c r="E67" s="1"/>
      <c r="F67" s="7">
        <v>4495</v>
      </c>
      <c r="G67" s="1">
        <f t="shared" ref="G67:G115" si="1">F67*$G$3</f>
        <v>3506.1</v>
      </c>
      <c r="H67" s="2" t="s">
        <v>9</v>
      </c>
    </row>
    <row r="68" spans="1:8" x14ac:dyDescent="0.25">
      <c r="A68" t="s">
        <v>5</v>
      </c>
      <c r="B68">
        <v>21020</v>
      </c>
      <c r="C68" t="s">
        <v>133</v>
      </c>
      <c r="F68" s="7">
        <v>995</v>
      </c>
      <c r="G68" s="1">
        <f t="shared" si="1"/>
        <v>776.1</v>
      </c>
      <c r="H68" s="2" t="s">
        <v>9</v>
      </c>
    </row>
    <row r="69" spans="1:8" x14ac:dyDescent="0.25">
      <c r="A69" t="s">
        <v>5</v>
      </c>
      <c r="B69">
        <v>30044</v>
      </c>
      <c r="C69" t="s">
        <v>134</v>
      </c>
      <c r="F69" s="7">
        <v>495</v>
      </c>
      <c r="G69" s="1">
        <f t="shared" si="1"/>
        <v>386.1</v>
      </c>
      <c r="H69" s="2" t="s">
        <v>9</v>
      </c>
    </row>
    <row r="70" spans="1:8" x14ac:dyDescent="0.25">
      <c r="A70" t="s">
        <v>5</v>
      </c>
      <c r="B70">
        <v>30048</v>
      </c>
      <c r="C70" t="s">
        <v>135</v>
      </c>
      <c r="D70" s="1"/>
      <c r="E70" s="1"/>
      <c r="F70" s="7">
        <v>2695</v>
      </c>
      <c r="G70" s="1">
        <f t="shared" si="1"/>
        <v>2102.1</v>
      </c>
      <c r="H70" s="2" t="s">
        <v>9</v>
      </c>
    </row>
    <row r="71" spans="1:8" x14ac:dyDescent="0.25">
      <c r="A71" t="s">
        <v>5</v>
      </c>
      <c r="B71">
        <v>60020</v>
      </c>
      <c r="C71" t="s">
        <v>136</v>
      </c>
      <c r="D71" s="1"/>
      <c r="E71" s="1"/>
      <c r="F71" s="7">
        <v>1995</v>
      </c>
      <c r="G71" s="1">
        <f t="shared" si="1"/>
        <v>1556.1000000000001</v>
      </c>
      <c r="H71" s="2" t="s">
        <v>9</v>
      </c>
    </row>
    <row r="72" spans="1:8" x14ac:dyDescent="0.25">
      <c r="A72" t="s">
        <v>5</v>
      </c>
      <c r="B72">
        <v>30066</v>
      </c>
      <c r="C72" t="s">
        <v>137</v>
      </c>
      <c r="F72" s="7">
        <v>0</v>
      </c>
      <c r="G72" s="1">
        <f t="shared" si="1"/>
        <v>0</v>
      </c>
      <c r="H72" s="2" t="s">
        <v>9</v>
      </c>
    </row>
    <row r="73" spans="1:8" x14ac:dyDescent="0.25">
      <c r="A73" t="s">
        <v>5</v>
      </c>
      <c r="B73">
        <v>30064</v>
      </c>
      <c r="C73" t="s">
        <v>138</v>
      </c>
      <c r="F73" s="7">
        <v>80</v>
      </c>
      <c r="G73" s="1">
        <f t="shared" si="1"/>
        <v>62.400000000000006</v>
      </c>
      <c r="H73" s="2" t="s">
        <v>9</v>
      </c>
    </row>
    <row r="74" spans="1:8" x14ac:dyDescent="0.25">
      <c r="A74" t="s">
        <v>5</v>
      </c>
      <c r="B74">
        <v>30067</v>
      </c>
      <c r="C74" t="s">
        <v>139</v>
      </c>
      <c r="F74" s="7">
        <v>0</v>
      </c>
      <c r="G74" s="1">
        <f t="shared" si="1"/>
        <v>0</v>
      </c>
      <c r="H74" s="2" t="s">
        <v>9</v>
      </c>
    </row>
    <row r="75" spans="1:8" x14ac:dyDescent="0.25">
      <c r="A75" t="s">
        <v>5</v>
      </c>
      <c r="B75" s="4">
        <v>60029</v>
      </c>
      <c r="C75" s="4" t="s">
        <v>32</v>
      </c>
      <c r="D75" s="4"/>
      <c r="E75" s="4"/>
      <c r="F75" s="8">
        <v>1960.81</v>
      </c>
      <c r="G75" s="4">
        <f t="shared" si="1"/>
        <v>1529.4318000000001</v>
      </c>
      <c r="H75" s="2" t="s">
        <v>9</v>
      </c>
    </row>
    <row r="76" spans="1:8" x14ac:dyDescent="0.25">
      <c r="A76" t="s">
        <v>5</v>
      </c>
      <c r="B76" s="4">
        <v>60030</v>
      </c>
      <c r="C76" s="4" t="s">
        <v>33</v>
      </c>
      <c r="D76" s="4"/>
      <c r="E76" s="4"/>
      <c r="F76" s="8">
        <v>2353.75</v>
      </c>
      <c r="G76" s="4">
        <f t="shared" si="1"/>
        <v>1835.925</v>
      </c>
      <c r="H76" s="2" t="s">
        <v>9</v>
      </c>
    </row>
    <row r="77" spans="1:8" x14ac:dyDescent="0.25">
      <c r="A77" t="s">
        <v>5</v>
      </c>
      <c r="B77" s="4">
        <v>60031</v>
      </c>
      <c r="C77" s="4" t="s">
        <v>34</v>
      </c>
      <c r="D77" s="4"/>
      <c r="E77" s="4"/>
      <c r="F77" s="8">
        <v>3925.54</v>
      </c>
      <c r="G77" s="4">
        <f t="shared" si="1"/>
        <v>3061.9212000000002</v>
      </c>
      <c r="H77" s="2" t="s">
        <v>9</v>
      </c>
    </row>
    <row r="78" spans="1:8" x14ac:dyDescent="0.25">
      <c r="A78" t="s">
        <v>5</v>
      </c>
      <c r="B78" s="4">
        <v>60032</v>
      </c>
      <c r="C78" s="4" t="s">
        <v>35</v>
      </c>
      <c r="D78" s="4"/>
      <c r="E78" s="4"/>
      <c r="F78" s="8">
        <v>4711.4399999999996</v>
      </c>
      <c r="G78" s="4">
        <f t="shared" si="1"/>
        <v>3674.9231999999997</v>
      </c>
      <c r="H78" s="2" t="s">
        <v>9</v>
      </c>
    </row>
    <row r="79" spans="1:8" x14ac:dyDescent="0.25">
      <c r="A79" t="s">
        <v>5</v>
      </c>
      <c r="B79" s="4">
        <v>60033</v>
      </c>
      <c r="C79" s="4" t="s">
        <v>36</v>
      </c>
      <c r="D79" s="4"/>
      <c r="E79" s="4"/>
      <c r="F79" s="8">
        <v>6283.22</v>
      </c>
      <c r="G79" s="4">
        <f t="shared" si="1"/>
        <v>4900.9116000000004</v>
      </c>
      <c r="H79" s="2" t="s">
        <v>9</v>
      </c>
    </row>
    <row r="80" spans="1:8" x14ac:dyDescent="0.25">
      <c r="A80" t="s">
        <v>5</v>
      </c>
      <c r="B80" s="4">
        <v>60034</v>
      </c>
      <c r="C80" s="4" t="s">
        <v>37</v>
      </c>
      <c r="D80" s="4"/>
      <c r="E80" s="4"/>
      <c r="F80" s="8">
        <v>7855.01</v>
      </c>
      <c r="G80" s="4">
        <f t="shared" si="1"/>
        <v>6126.9078</v>
      </c>
      <c r="H80" s="2" t="s">
        <v>9</v>
      </c>
    </row>
    <row r="81" spans="1:8" x14ac:dyDescent="0.25">
      <c r="A81" t="s">
        <v>5</v>
      </c>
      <c r="B81">
        <v>30058</v>
      </c>
      <c r="C81" t="s">
        <v>140</v>
      </c>
      <c r="F81" s="7">
        <v>600</v>
      </c>
      <c r="G81" s="1">
        <f t="shared" si="1"/>
        <v>468</v>
      </c>
      <c r="H81" s="2" t="s">
        <v>9</v>
      </c>
    </row>
    <row r="82" spans="1:8" x14ac:dyDescent="0.25">
      <c r="A82" t="s">
        <v>5</v>
      </c>
      <c r="B82">
        <v>30059</v>
      </c>
      <c r="C82" t="s">
        <v>141</v>
      </c>
      <c r="D82" s="1"/>
      <c r="E82" s="1"/>
      <c r="F82" s="7">
        <v>1000</v>
      </c>
      <c r="G82" s="1">
        <f t="shared" si="1"/>
        <v>780</v>
      </c>
      <c r="H82" s="2" t="s">
        <v>9</v>
      </c>
    </row>
    <row r="83" spans="1:8" x14ac:dyDescent="0.25">
      <c r="A83" t="s">
        <v>5</v>
      </c>
      <c r="B83">
        <v>30060</v>
      </c>
      <c r="C83" t="s">
        <v>142</v>
      </c>
      <c r="D83" s="1"/>
      <c r="E83" s="1"/>
      <c r="F83" s="7">
        <v>2300</v>
      </c>
      <c r="G83" s="1">
        <f t="shared" si="1"/>
        <v>1794</v>
      </c>
      <c r="H83" s="2" t="s">
        <v>9</v>
      </c>
    </row>
    <row r="84" spans="1:8" x14ac:dyDescent="0.25">
      <c r="A84" t="s">
        <v>3</v>
      </c>
      <c r="G84" s="1">
        <f t="shared" si="1"/>
        <v>0</v>
      </c>
    </row>
    <row r="85" spans="1:8" x14ac:dyDescent="0.25">
      <c r="A85" t="s">
        <v>5</v>
      </c>
      <c r="B85" s="4">
        <v>10245</v>
      </c>
      <c r="C85" s="4" t="s">
        <v>38</v>
      </c>
      <c r="D85" s="4"/>
      <c r="E85" s="4"/>
      <c r="F85" s="8">
        <v>7308.82</v>
      </c>
      <c r="G85" s="4">
        <f t="shared" si="1"/>
        <v>5700.8796000000002</v>
      </c>
      <c r="H85" s="2" t="s">
        <v>8</v>
      </c>
    </row>
    <row r="86" spans="1:8" x14ac:dyDescent="0.25">
      <c r="A86" t="s">
        <v>5</v>
      </c>
      <c r="B86" s="4">
        <v>10246</v>
      </c>
      <c r="C86" s="4" t="s">
        <v>39</v>
      </c>
      <c r="D86" s="4"/>
      <c r="E86" s="4"/>
      <c r="F86" s="8"/>
      <c r="G86" s="4">
        <f t="shared" si="1"/>
        <v>0</v>
      </c>
    </row>
    <row r="87" spans="1:8" x14ac:dyDescent="0.25">
      <c r="A87" t="s">
        <v>5</v>
      </c>
      <c r="B87" s="4">
        <v>10247</v>
      </c>
      <c r="C87" s="4" t="s">
        <v>40</v>
      </c>
      <c r="D87" s="4"/>
      <c r="E87" s="4"/>
      <c r="F87" s="8">
        <v>5501.26</v>
      </c>
      <c r="G87" s="4">
        <f t="shared" si="1"/>
        <v>4290.9828000000007</v>
      </c>
      <c r="H87" s="2" t="s">
        <v>8</v>
      </c>
    </row>
    <row r="88" spans="1:8" x14ac:dyDescent="0.25">
      <c r="A88" t="s">
        <v>12</v>
      </c>
      <c r="G88" s="1">
        <f t="shared" si="1"/>
        <v>0</v>
      </c>
    </row>
    <row r="89" spans="1:8" x14ac:dyDescent="0.25">
      <c r="A89" t="s">
        <v>5</v>
      </c>
      <c r="B89" s="4">
        <v>10248</v>
      </c>
      <c r="C89" s="4" t="s">
        <v>41</v>
      </c>
      <c r="D89" s="4"/>
      <c r="E89" s="4"/>
      <c r="F89" s="8">
        <v>7073.05</v>
      </c>
      <c r="G89" s="4">
        <f t="shared" si="1"/>
        <v>5516.9790000000003</v>
      </c>
      <c r="H89" s="2" t="s">
        <v>8</v>
      </c>
    </row>
    <row r="90" spans="1:8" x14ac:dyDescent="0.25">
      <c r="A90" t="s">
        <v>5</v>
      </c>
      <c r="B90" s="4">
        <v>10249</v>
      </c>
      <c r="C90" s="4" t="s">
        <v>42</v>
      </c>
      <c r="D90" s="4"/>
      <c r="E90" s="4"/>
      <c r="F90" s="8">
        <v>4715.37</v>
      </c>
      <c r="G90" s="4">
        <f t="shared" si="1"/>
        <v>3677.9886000000001</v>
      </c>
      <c r="H90" s="2" t="s">
        <v>8</v>
      </c>
    </row>
    <row r="91" spans="1:8" x14ac:dyDescent="0.25">
      <c r="A91" t="s">
        <v>5</v>
      </c>
      <c r="B91" s="4">
        <v>10250</v>
      </c>
      <c r="C91" s="4" t="s">
        <v>43</v>
      </c>
      <c r="D91" s="4"/>
      <c r="E91" s="4"/>
      <c r="F91" s="8">
        <v>5501.26</v>
      </c>
      <c r="G91" s="4">
        <f t="shared" si="1"/>
        <v>4290.9828000000007</v>
      </c>
      <c r="H91" s="2" t="s">
        <v>8</v>
      </c>
    </row>
    <row r="92" spans="1:8" x14ac:dyDescent="0.25">
      <c r="A92" t="s">
        <v>4</v>
      </c>
      <c r="G92" s="1">
        <f t="shared" si="1"/>
        <v>0</v>
      </c>
    </row>
    <row r="93" spans="1:8" x14ac:dyDescent="0.25">
      <c r="A93" t="s">
        <v>5</v>
      </c>
      <c r="B93">
        <v>40005</v>
      </c>
      <c r="C93" t="s">
        <v>143</v>
      </c>
      <c r="F93" s="7">
        <v>0</v>
      </c>
      <c r="G93" s="1">
        <f t="shared" si="1"/>
        <v>0</v>
      </c>
      <c r="H93" s="2" t="s">
        <v>9</v>
      </c>
    </row>
    <row r="94" spans="1:8" x14ac:dyDescent="0.25">
      <c r="A94" t="s">
        <v>5</v>
      </c>
      <c r="B94">
        <v>30001</v>
      </c>
      <c r="C94" t="s">
        <v>144</v>
      </c>
      <c r="F94" s="7">
        <v>0</v>
      </c>
      <c r="G94" s="1">
        <f t="shared" si="1"/>
        <v>0</v>
      </c>
      <c r="H94" s="2" t="s">
        <v>9</v>
      </c>
    </row>
    <row r="95" spans="1:8" x14ac:dyDescent="0.25">
      <c r="A95" t="s">
        <v>5</v>
      </c>
      <c r="B95">
        <v>40002</v>
      </c>
      <c r="C95" t="s">
        <v>145</v>
      </c>
      <c r="F95" s="7">
        <v>595</v>
      </c>
      <c r="G95" s="1">
        <f t="shared" si="1"/>
        <v>464.1</v>
      </c>
      <c r="H95" s="2" t="s">
        <v>9</v>
      </c>
    </row>
    <row r="96" spans="1:8" x14ac:dyDescent="0.25">
      <c r="A96" t="s">
        <v>5</v>
      </c>
      <c r="B96">
        <v>40003</v>
      </c>
      <c r="C96" t="s">
        <v>146</v>
      </c>
      <c r="F96" s="7">
        <v>295</v>
      </c>
      <c r="G96" s="1">
        <f t="shared" si="1"/>
        <v>230.1</v>
      </c>
      <c r="H96" s="2" t="s">
        <v>9</v>
      </c>
    </row>
    <row r="97" spans="1:8" x14ac:dyDescent="0.25">
      <c r="A97" t="s">
        <v>5</v>
      </c>
      <c r="B97">
        <v>40004</v>
      </c>
      <c r="C97" t="s">
        <v>147</v>
      </c>
      <c r="F97" s="7">
        <v>595</v>
      </c>
      <c r="G97" s="1">
        <f t="shared" si="1"/>
        <v>464.1</v>
      </c>
      <c r="H97" s="2" t="s">
        <v>9</v>
      </c>
    </row>
    <row r="98" spans="1:8" x14ac:dyDescent="0.25">
      <c r="A98" t="s">
        <v>5</v>
      </c>
      <c r="B98">
        <v>30052</v>
      </c>
      <c r="C98" t="s">
        <v>148</v>
      </c>
      <c r="F98" s="7">
        <v>80</v>
      </c>
      <c r="G98" s="1">
        <f t="shared" si="1"/>
        <v>62.400000000000006</v>
      </c>
      <c r="H98" s="2" t="s">
        <v>9</v>
      </c>
    </row>
    <row r="99" spans="1:8" x14ac:dyDescent="0.25">
      <c r="A99" t="s">
        <v>5</v>
      </c>
      <c r="B99">
        <v>40007</v>
      </c>
      <c r="C99" t="s">
        <v>149</v>
      </c>
      <c r="F99" s="7">
        <v>295</v>
      </c>
      <c r="G99" s="1">
        <f t="shared" si="1"/>
        <v>230.1</v>
      </c>
      <c r="H99" s="2" t="s">
        <v>9</v>
      </c>
    </row>
    <row r="100" spans="1:8" x14ac:dyDescent="0.25">
      <c r="A100" t="s">
        <v>5</v>
      </c>
      <c r="B100">
        <v>40008</v>
      </c>
      <c r="C100" t="s">
        <v>150</v>
      </c>
      <c r="F100" s="7">
        <v>595</v>
      </c>
      <c r="G100" s="1">
        <f t="shared" si="1"/>
        <v>464.1</v>
      </c>
      <c r="H100" s="2" t="s">
        <v>9</v>
      </c>
    </row>
    <row r="101" spans="1:8" x14ac:dyDescent="0.25">
      <c r="A101" t="s">
        <v>5</v>
      </c>
      <c r="B101">
        <v>30051</v>
      </c>
      <c r="C101" t="s">
        <v>151</v>
      </c>
      <c r="F101" s="7">
        <v>95</v>
      </c>
      <c r="G101" s="1">
        <f t="shared" si="1"/>
        <v>74.100000000000009</v>
      </c>
      <c r="H101" s="2" t="s">
        <v>9</v>
      </c>
    </row>
    <row r="102" spans="1:8" x14ac:dyDescent="0.25">
      <c r="A102" t="s">
        <v>5</v>
      </c>
      <c r="B102">
        <v>80090</v>
      </c>
      <c r="C102" t="s">
        <v>152</v>
      </c>
      <c r="D102" s="1"/>
      <c r="E102" s="1"/>
      <c r="F102" s="7">
        <v>1600</v>
      </c>
      <c r="G102" s="1">
        <f t="shared" si="1"/>
        <v>1248</v>
      </c>
      <c r="H102" s="2" t="s">
        <v>8</v>
      </c>
    </row>
    <row r="103" spans="1:8" x14ac:dyDescent="0.25">
      <c r="A103" t="s">
        <v>5</v>
      </c>
      <c r="B103">
        <v>80091</v>
      </c>
      <c r="C103" t="s">
        <v>153</v>
      </c>
      <c r="D103" s="1"/>
      <c r="E103" s="1"/>
      <c r="F103" s="7">
        <v>2640</v>
      </c>
      <c r="G103" s="1">
        <f t="shared" si="1"/>
        <v>2059.2000000000003</v>
      </c>
      <c r="H103" s="2" t="s">
        <v>8</v>
      </c>
    </row>
    <row r="104" spans="1:8" x14ac:dyDescent="0.25">
      <c r="A104" t="s">
        <v>5</v>
      </c>
      <c r="B104">
        <v>80092</v>
      </c>
      <c r="C104" t="s">
        <v>154</v>
      </c>
      <c r="D104" s="1"/>
      <c r="E104" s="1"/>
      <c r="F104" s="7">
        <v>2890</v>
      </c>
      <c r="G104" s="1">
        <f t="shared" si="1"/>
        <v>2254.2000000000003</v>
      </c>
      <c r="H104" s="2" t="s">
        <v>8</v>
      </c>
    </row>
    <row r="105" spans="1:8" x14ac:dyDescent="0.25">
      <c r="A105" t="s">
        <v>5</v>
      </c>
      <c r="B105" s="4">
        <v>80093</v>
      </c>
      <c r="C105" s="4" t="s">
        <v>155</v>
      </c>
      <c r="D105" s="1"/>
      <c r="E105" s="1"/>
      <c r="F105" s="4">
        <v>7410</v>
      </c>
      <c r="G105" s="4">
        <f t="shared" si="1"/>
        <v>5779.8</v>
      </c>
      <c r="H105" s="2" t="s">
        <v>8</v>
      </c>
    </row>
    <row r="106" spans="1:8" x14ac:dyDescent="0.25">
      <c r="A106" t="s">
        <v>5</v>
      </c>
      <c r="B106" s="4">
        <v>80094</v>
      </c>
      <c r="C106" s="4" t="s">
        <v>44</v>
      </c>
      <c r="D106" s="4"/>
      <c r="E106" s="4"/>
      <c r="F106" s="4">
        <v>6098.54</v>
      </c>
      <c r="G106" s="4">
        <f t="shared" si="1"/>
        <v>4756.8612000000003</v>
      </c>
      <c r="H106" s="2" t="s">
        <v>8</v>
      </c>
    </row>
    <row r="107" spans="1:8" x14ac:dyDescent="0.25">
      <c r="A107" t="s">
        <v>5</v>
      </c>
      <c r="B107">
        <v>80095</v>
      </c>
      <c r="C107" t="s">
        <v>156</v>
      </c>
      <c r="F107" s="7">
        <v>350</v>
      </c>
      <c r="G107" s="1">
        <f t="shared" si="1"/>
        <v>273</v>
      </c>
      <c r="H107" s="2" t="s">
        <v>8</v>
      </c>
    </row>
    <row r="108" spans="1:8" x14ac:dyDescent="0.25">
      <c r="A108" t="s">
        <v>5</v>
      </c>
      <c r="B108" s="4">
        <v>30042</v>
      </c>
      <c r="C108" s="4" t="s">
        <v>45</v>
      </c>
      <c r="D108" s="4"/>
      <c r="E108" s="4"/>
      <c r="F108" s="4">
        <v>0</v>
      </c>
      <c r="G108" s="4">
        <f t="shared" si="1"/>
        <v>0</v>
      </c>
      <c r="H108" s="2" t="s">
        <v>8</v>
      </c>
    </row>
    <row r="109" spans="1:8" x14ac:dyDescent="0.25">
      <c r="A109" t="s">
        <v>5</v>
      </c>
      <c r="B109">
        <v>40009</v>
      </c>
      <c r="C109" t="s">
        <v>157</v>
      </c>
      <c r="F109" s="7">
        <v>695</v>
      </c>
      <c r="G109" s="1">
        <f t="shared" si="1"/>
        <v>542.1</v>
      </c>
      <c r="H109" s="2" t="s">
        <v>8</v>
      </c>
    </row>
    <row r="110" spans="1:8" x14ac:dyDescent="0.25">
      <c r="A110" t="s">
        <v>5</v>
      </c>
      <c r="B110" t="s">
        <v>13</v>
      </c>
      <c r="G110" s="1"/>
    </row>
    <row r="111" spans="1:8" x14ac:dyDescent="0.25">
      <c r="A111" t="s">
        <v>5</v>
      </c>
      <c r="B111">
        <v>80120</v>
      </c>
      <c r="C111" t="s">
        <v>158</v>
      </c>
      <c r="F111" s="7">
        <v>4995</v>
      </c>
      <c r="G111" s="1">
        <f t="shared" si="1"/>
        <v>3896.1</v>
      </c>
      <c r="H111" s="2" t="s">
        <v>8</v>
      </c>
    </row>
    <row r="112" spans="1:8" x14ac:dyDescent="0.25">
      <c r="A112" t="s">
        <v>5</v>
      </c>
      <c r="B112">
        <v>80121</v>
      </c>
      <c r="C112" t="s">
        <v>159</v>
      </c>
      <c r="F112" s="7">
        <v>6995</v>
      </c>
      <c r="G112" s="1">
        <f t="shared" si="1"/>
        <v>5456.1</v>
      </c>
      <c r="H112" s="2" t="s">
        <v>8</v>
      </c>
    </row>
    <row r="113" spans="1:8" x14ac:dyDescent="0.25">
      <c r="A113" t="s">
        <v>5</v>
      </c>
      <c r="B113">
        <v>80122</v>
      </c>
      <c r="C113" t="s">
        <v>160</v>
      </c>
      <c r="F113" s="7">
        <v>14995</v>
      </c>
      <c r="G113" s="1">
        <f t="shared" si="1"/>
        <v>11696.1</v>
      </c>
      <c r="H113" s="2" t="s">
        <v>8</v>
      </c>
    </row>
    <row r="114" spans="1:8" x14ac:dyDescent="0.25">
      <c r="A114" t="s">
        <v>5</v>
      </c>
      <c r="B114">
        <v>30105</v>
      </c>
      <c r="C114" t="s">
        <v>161</v>
      </c>
      <c r="F114" s="7">
        <v>150</v>
      </c>
      <c r="G114" s="1">
        <f t="shared" si="1"/>
        <v>117</v>
      </c>
    </row>
    <row r="115" spans="1:8" x14ac:dyDescent="0.25">
      <c r="A115" t="s">
        <v>5</v>
      </c>
      <c r="B115">
        <v>30106</v>
      </c>
      <c r="C115" t="s">
        <v>162</v>
      </c>
      <c r="F115" s="7">
        <v>55</v>
      </c>
      <c r="G115" s="1">
        <f t="shared" si="1"/>
        <v>42.9</v>
      </c>
    </row>
    <row r="116" spans="1:8" x14ac:dyDescent="0.25">
      <c r="A116" t="s">
        <v>5</v>
      </c>
      <c r="C116" t="s">
        <v>14</v>
      </c>
      <c r="G116" s="1">
        <f t="shared" ref="G116:G177" si="2">F116*$G$3</f>
        <v>0</v>
      </c>
    </row>
    <row r="117" spans="1:8" x14ac:dyDescent="0.25">
      <c r="A117" t="s">
        <v>5</v>
      </c>
      <c r="C117" t="s">
        <v>15</v>
      </c>
      <c r="G117" s="1">
        <f t="shared" si="2"/>
        <v>0</v>
      </c>
    </row>
    <row r="118" spans="1:8" x14ac:dyDescent="0.25">
      <c r="A118" t="s">
        <v>5</v>
      </c>
      <c r="B118" t="s">
        <v>16</v>
      </c>
      <c r="G118" s="1">
        <f t="shared" si="2"/>
        <v>0</v>
      </c>
    </row>
    <row r="119" spans="1:8" x14ac:dyDescent="0.25">
      <c r="A119" t="s">
        <v>5</v>
      </c>
      <c r="B119">
        <v>18003</v>
      </c>
      <c r="C119" t="s">
        <v>163</v>
      </c>
      <c r="D119" s="1"/>
      <c r="E119" s="1"/>
      <c r="F119" s="7">
        <v>3713</v>
      </c>
      <c r="G119" s="1">
        <f t="shared" si="2"/>
        <v>2896.14</v>
      </c>
      <c r="H119" s="2" t="s">
        <v>9</v>
      </c>
    </row>
    <row r="120" spans="1:8" x14ac:dyDescent="0.25">
      <c r="A120" t="s">
        <v>5</v>
      </c>
      <c r="B120">
        <v>18004</v>
      </c>
      <c r="C120" t="s">
        <v>164</v>
      </c>
      <c r="D120" s="1"/>
      <c r="E120" s="1"/>
      <c r="F120" s="7">
        <v>1485</v>
      </c>
      <c r="G120" s="1">
        <f t="shared" si="2"/>
        <v>1158.3</v>
      </c>
      <c r="H120" s="2" t="s">
        <v>9</v>
      </c>
    </row>
    <row r="121" spans="1:8" x14ac:dyDescent="0.25">
      <c r="A121" t="s">
        <v>5</v>
      </c>
      <c r="B121">
        <v>18005</v>
      </c>
      <c r="C121" t="s">
        <v>165</v>
      </c>
      <c r="D121" s="1"/>
      <c r="E121" s="1"/>
      <c r="F121" s="7">
        <v>1485</v>
      </c>
      <c r="G121" s="1">
        <f t="shared" si="2"/>
        <v>1158.3</v>
      </c>
      <c r="H121" s="2" t="s">
        <v>9</v>
      </c>
    </row>
    <row r="122" spans="1:8" x14ac:dyDescent="0.25">
      <c r="A122" t="s">
        <v>5</v>
      </c>
      <c r="B122">
        <v>18006</v>
      </c>
      <c r="C122" t="s">
        <v>166</v>
      </c>
      <c r="D122" s="1"/>
      <c r="E122" s="1"/>
      <c r="F122" s="7">
        <v>1485</v>
      </c>
      <c r="G122" s="1">
        <f t="shared" si="2"/>
        <v>1158.3</v>
      </c>
      <c r="H122" s="2" t="s">
        <v>9</v>
      </c>
    </row>
    <row r="123" spans="1:8" x14ac:dyDescent="0.25">
      <c r="A123" t="s">
        <v>5</v>
      </c>
      <c r="B123">
        <v>18007</v>
      </c>
      <c r="C123" t="s">
        <v>167</v>
      </c>
      <c r="D123" s="1"/>
      <c r="E123" s="1"/>
      <c r="F123" s="7">
        <v>3713</v>
      </c>
      <c r="G123" s="1">
        <f t="shared" si="2"/>
        <v>2896.14</v>
      </c>
      <c r="H123" s="2" t="s">
        <v>9</v>
      </c>
    </row>
    <row r="124" spans="1:8" x14ac:dyDescent="0.25">
      <c r="A124" t="s">
        <v>5</v>
      </c>
      <c r="B124">
        <v>50043</v>
      </c>
      <c r="C124" t="s">
        <v>168</v>
      </c>
      <c r="D124" s="1"/>
      <c r="E124" s="1"/>
      <c r="F124" s="7">
        <v>7425</v>
      </c>
      <c r="G124" s="1">
        <f t="shared" si="2"/>
        <v>5791.5</v>
      </c>
      <c r="H124" s="2" t="s">
        <v>9</v>
      </c>
    </row>
    <row r="125" spans="1:8" x14ac:dyDescent="0.25">
      <c r="A125" t="s">
        <v>5</v>
      </c>
      <c r="B125">
        <v>18008</v>
      </c>
      <c r="C125" t="s">
        <v>169</v>
      </c>
      <c r="D125" s="1"/>
      <c r="E125" s="1"/>
      <c r="F125" s="7">
        <v>2200</v>
      </c>
      <c r="G125" s="1">
        <f t="shared" si="2"/>
        <v>1716</v>
      </c>
      <c r="H125" s="2" t="s">
        <v>9</v>
      </c>
    </row>
    <row r="126" spans="1:8" x14ac:dyDescent="0.25">
      <c r="A126" t="s">
        <v>5</v>
      </c>
      <c r="B126">
        <v>18009</v>
      </c>
      <c r="C126" t="s">
        <v>170</v>
      </c>
      <c r="D126" s="1"/>
      <c r="E126" s="1"/>
      <c r="F126" s="7">
        <v>5500</v>
      </c>
      <c r="G126" s="1">
        <f t="shared" si="2"/>
        <v>4290</v>
      </c>
      <c r="H126" s="2" t="s">
        <v>9</v>
      </c>
    </row>
    <row r="127" spans="1:8" x14ac:dyDescent="0.25">
      <c r="A127" t="s">
        <v>5</v>
      </c>
      <c r="B127">
        <v>18010</v>
      </c>
      <c r="C127" t="s">
        <v>171</v>
      </c>
      <c r="D127" s="1"/>
      <c r="E127" s="1"/>
      <c r="F127" s="7">
        <v>3438</v>
      </c>
      <c r="G127" s="1">
        <f t="shared" si="2"/>
        <v>2681.64</v>
      </c>
      <c r="H127" s="2" t="s">
        <v>9</v>
      </c>
    </row>
    <row r="128" spans="1:8" x14ac:dyDescent="0.25">
      <c r="A128" t="s">
        <v>5</v>
      </c>
      <c r="B128">
        <v>18011</v>
      </c>
      <c r="C128" t="s">
        <v>172</v>
      </c>
      <c r="F128" s="7">
        <v>200</v>
      </c>
      <c r="G128" s="1">
        <f t="shared" si="2"/>
        <v>156</v>
      </c>
      <c r="H128" s="2" t="s">
        <v>9</v>
      </c>
    </row>
    <row r="129" spans="1:8" x14ac:dyDescent="0.25">
      <c r="A129" t="s">
        <v>5</v>
      </c>
      <c r="B129">
        <v>18012</v>
      </c>
      <c r="C129" t="s">
        <v>173</v>
      </c>
      <c r="F129" s="7">
        <v>72</v>
      </c>
      <c r="G129" s="1">
        <f t="shared" si="2"/>
        <v>56.160000000000004</v>
      </c>
      <c r="H129" s="2" t="s">
        <v>9</v>
      </c>
    </row>
    <row r="130" spans="1:8" x14ac:dyDescent="0.25">
      <c r="A130" t="s">
        <v>5</v>
      </c>
      <c r="B130" s="4">
        <v>18014</v>
      </c>
      <c r="C130" s="4" t="s">
        <v>46</v>
      </c>
      <c r="D130" s="4"/>
      <c r="E130" s="4"/>
      <c r="F130" s="4">
        <v>4318.49</v>
      </c>
      <c r="G130" s="4">
        <f t="shared" si="2"/>
        <v>3368.4222</v>
      </c>
      <c r="H130" s="2" t="s">
        <v>9</v>
      </c>
    </row>
    <row r="131" spans="1:8" x14ac:dyDescent="0.25">
      <c r="A131" t="s">
        <v>5</v>
      </c>
      <c r="B131" s="4">
        <v>18015</v>
      </c>
      <c r="C131" s="4" t="s">
        <v>47</v>
      </c>
      <c r="D131" s="4"/>
      <c r="E131" s="4"/>
      <c r="F131" s="4">
        <v>967.25</v>
      </c>
      <c r="G131" s="4">
        <f t="shared" si="2"/>
        <v>754.45500000000004</v>
      </c>
      <c r="H131" s="2" t="s">
        <v>9</v>
      </c>
    </row>
    <row r="132" spans="1:8" x14ac:dyDescent="0.25">
      <c r="A132" t="s">
        <v>5</v>
      </c>
      <c r="B132">
        <v>30049</v>
      </c>
      <c r="C132" t="s">
        <v>174</v>
      </c>
      <c r="F132" s="7">
        <v>495</v>
      </c>
      <c r="G132" s="1">
        <f t="shared" si="2"/>
        <v>386.1</v>
      </c>
      <c r="H132" s="2" t="s">
        <v>9</v>
      </c>
    </row>
    <row r="133" spans="1:8" x14ac:dyDescent="0.25">
      <c r="A133" t="s">
        <v>5</v>
      </c>
      <c r="B133">
        <v>41002</v>
      </c>
      <c r="C133" t="s">
        <v>175</v>
      </c>
      <c r="F133" s="7">
        <v>200</v>
      </c>
      <c r="G133" s="1">
        <f t="shared" si="2"/>
        <v>156</v>
      </c>
      <c r="H133" s="2" t="s">
        <v>9</v>
      </c>
    </row>
    <row r="134" spans="1:8" x14ac:dyDescent="0.25">
      <c r="A134" t="s">
        <v>5</v>
      </c>
      <c r="B134" s="4">
        <v>41003</v>
      </c>
      <c r="C134" s="4" t="s">
        <v>48</v>
      </c>
      <c r="D134" s="4"/>
      <c r="E134" s="4"/>
      <c r="F134" s="4">
        <v>39.29</v>
      </c>
      <c r="G134" s="1">
        <f t="shared" si="2"/>
        <v>30.6462</v>
      </c>
      <c r="H134" s="2" t="s">
        <v>9</v>
      </c>
    </row>
    <row r="135" spans="1:8" x14ac:dyDescent="0.25">
      <c r="A135" t="s">
        <v>5</v>
      </c>
      <c r="B135">
        <v>41004</v>
      </c>
      <c r="C135" t="s">
        <v>176</v>
      </c>
      <c r="F135" s="7">
        <v>200</v>
      </c>
      <c r="G135" s="1">
        <f t="shared" si="2"/>
        <v>156</v>
      </c>
      <c r="H135" s="2" t="s">
        <v>9</v>
      </c>
    </row>
    <row r="136" spans="1:8" x14ac:dyDescent="0.25">
      <c r="A136" t="s">
        <v>5</v>
      </c>
      <c r="B136">
        <v>41005</v>
      </c>
      <c r="C136" t="s">
        <v>177</v>
      </c>
      <c r="F136" s="7">
        <v>200</v>
      </c>
      <c r="G136" s="1">
        <f t="shared" si="2"/>
        <v>156</v>
      </c>
      <c r="H136" s="2" t="s">
        <v>9</v>
      </c>
    </row>
    <row r="137" spans="1:8" x14ac:dyDescent="0.25">
      <c r="A137" t="s">
        <v>5</v>
      </c>
      <c r="B137">
        <v>41006</v>
      </c>
      <c r="C137" t="s">
        <v>178</v>
      </c>
      <c r="F137" s="7">
        <v>100</v>
      </c>
      <c r="G137" s="1">
        <f t="shared" si="2"/>
        <v>78</v>
      </c>
      <c r="H137" s="2" t="s">
        <v>9</v>
      </c>
    </row>
    <row r="138" spans="1:8" x14ac:dyDescent="0.25">
      <c r="A138" t="s">
        <v>5</v>
      </c>
      <c r="B138">
        <v>93111</v>
      </c>
      <c r="C138" t="s">
        <v>179</v>
      </c>
      <c r="F138" s="7">
        <v>72</v>
      </c>
      <c r="G138" s="1">
        <f t="shared" si="2"/>
        <v>56.160000000000004</v>
      </c>
      <c r="H138" s="2" t="s">
        <v>9</v>
      </c>
    </row>
    <row r="139" spans="1:8" x14ac:dyDescent="0.25">
      <c r="A139" t="s">
        <v>5</v>
      </c>
      <c r="B139" t="s">
        <v>17</v>
      </c>
      <c r="G139" s="1">
        <f t="shared" si="2"/>
        <v>0</v>
      </c>
    </row>
    <row r="140" spans="1:8" x14ac:dyDescent="0.25">
      <c r="A140" t="s">
        <v>5</v>
      </c>
      <c r="B140">
        <v>60107</v>
      </c>
      <c r="C140" t="s">
        <v>180</v>
      </c>
      <c r="D140" s="1"/>
      <c r="E140" s="1"/>
      <c r="F140" s="7">
        <v>2495</v>
      </c>
      <c r="G140" s="1">
        <f t="shared" si="2"/>
        <v>1946.1000000000001</v>
      </c>
      <c r="H140" s="2" t="s">
        <v>9</v>
      </c>
    </row>
    <row r="141" spans="1:8" x14ac:dyDescent="0.25">
      <c r="A141" t="s">
        <v>5</v>
      </c>
      <c r="B141" s="4">
        <v>60108</v>
      </c>
      <c r="C141" s="4" t="s">
        <v>49</v>
      </c>
      <c r="D141" s="4"/>
      <c r="E141" s="4"/>
      <c r="F141" s="4">
        <v>2353.75</v>
      </c>
      <c r="G141" s="4">
        <f t="shared" si="2"/>
        <v>1835.925</v>
      </c>
      <c r="H141" s="2" t="s">
        <v>9</v>
      </c>
    </row>
    <row r="142" spans="1:8" x14ac:dyDescent="0.25">
      <c r="A142" t="s">
        <v>5</v>
      </c>
      <c r="B142">
        <v>60109</v>
      </c>
      <c r="C142" t="s">
        <v>181</v>
      </c>
      <c r="D142" s="1"/>
      <c r="E142" s="1"/>
      <c r="F142" s="7">
        <v>2995</v>
      </c>
      <c r="G142" s="1">
        <f t="shared" si="2"/>
        <v>2336.1</v>
      </c>
      <c r="H142" s="2" t="s">
        <v>9</v>
      </c>
    </row>
    <row r="143" spans="1:8" x14ac:dyDescent="0.25">
      <c r="A143" t="s">
        <v>5</v>
      </c>
      <c r="B143">
        <v>60110</v>
      </c>
      <c r="C143" t="s">
        <v>182</v>
      </c>
      <c r="D143" s="1"/>
      <c r="E143" s="1"/>
      <c r="F143" s="7">
        <v>2495</v>
      </c>
      <c r="G143" s="1">
        <f t="shared" si="2"/>
        <v>1946.1000000000001</v>
      </c>
      <c r="H143" s="2" t="s">
        <v>9</v>
      </c>
    </row>
    <row r="144" spans="1:8" x14ac:dyDescent="0.25">
      <c r="A144" t="s">
        <v>5</v>
      </c>
      <c r="B144">
        <v>60131</v>
      </c>
      <c r="C144" t="s">
        <v>183</v>
      </c>
      <c r="D144" s="1"/>
      <c r="E144" s="1"/>
      <c r="F144" s="7">
        <v>1995</v>
      </c>
      <c r="G144" s="1">
        <f t="shared" si="2"/>
        <v>1556.1000000000001</v>
      </c>
      <c r="H144" s="2" t="s">
        <v>9</v>
      </c>
    </row>
    <row r="145" spans="1:8" x14ac:dyDescent="0.25">
      <c r="A145" t="s">
        <v>5</v>
      </c>
      <c r="B145">
        <v>60113</v>
      </c>
      <c r="C145" t="s">
        <v>184</v>
      </c>
      <c r="D145" s="1"/>
      <c r="E145" s="1"/>
      <c r="F145" s="7">
        <v>4995</v>
      </c>
      <c r="G145" s="1">
        <f t="shared" si="2"/>
        <v>3896.1</v>
      </c>
      <c r="H145" s="2" t="s">
        <v>9</v>
      </c>
    </row>
    <row r="146" spans="1:8" x14ac:dyDescent="0.25">
      <c r="A146" t="s">
        <v>5</v>
      </c>
      <c r="B146">
        <v>60114</v>
      </c>
      <c r="C146" t="s">
        <v>185</v>
      </c>
      <c r="D146" s="1"/>
      <c r="E146" s="1"/>
      <c r="F146" s="7">
        <v>4495</v>
      </c>
      <c r="G146" s="1">
        <f t="shared" si="2"/>
        <v>3506.1</v>
      </c>
      <c r="H146" s="2" t="s">
        <v>9</v>
      </c>
    </row>
    <row r="147" spans="1:8" x14ac:dyDescent="0.25">
      <c r="A147" t="s">
        <v>5</v>
      </c>
      <c r="B147">
        <v>60010</v>
      </c>
      <c r="C147" t="s">
        <v>186</v>
      </c>
      <c r="D147" s="1"/>
      <c r="E147" s="1"/>
      <c r="F147" s="7">
        <v>1500</v>
      </c>
      <c r="G147" s="1">
        <f t="shared" si="2"/>
        <v>1170</v>
      </c>
      <c r="H147" s="2" t="s">
        <v>9</v>
      </c>
    </row>
    <row r="148" spans="1:8" x14ac:dyDescent="0.25">
      <c r="A148" t="s">
        <v>5</v>
      </c>
      <c r="B148">
        <v>60121</v>
      </c>
      <c r="C148" t="s">
        <v>187</v>
      </c>
      <c r="D148" s="1"/>
      <c r="E148" s="1"/>
      <c r="F148" s="7">
        <v>4495</v>
      </c>
      <c r="G148" s="1">
        <f t="shared" si="2"/>
        <v>3506.1</v>
      </c>
      <c r="H148" s="2" t="s">
        <v>9</v>
      </c>
    </row>
    <row r="149" spans="1:8" x14ac:dyDescent="0.25">
      <c r="A149" t="s">
        <v>5</v>
      </c>
      <c r="B149">
        <v>10330</v>
      </c>
      <c r="C149" t="s">
        <v>188</v>
      </c>
      <c r="F149" s="7">
        <v>25</v>
      </c>
      <c r="G149" s="1">
        <f t="shared" si="2"/>
        <v>19.5</v>
      </c>
      <c r="H149" s="2" t="s">
        <v>9</v>
      </c>
    </row>
    <row r="150" spans="1:8" x14ac:dyDescent="0.25">
      <c r="A150" t="s">
        <v>5</v>
      </c>
      <c r="B150">
        <v>10212</v>
      </c>
      <c r="C150" t="s">
        <v>189</v>
      </c>
      <c r="F150" s="7">
        <v>25</v>
      </c>
      <c r="G150" s="1">
        <f t="shared" si="2"/>
        <v>19.5</v>
      </c>
      <c r="H150" s="2" t="s">
        <v>9</v>
      </c>
    </row>
    <row r="151" spans="1:8" x14ac:dyDescent="0.25">
      <c r="A151" t="s">
        <v>5</v>
      </c>
      <c r="B151">
        <v>10222</v>
      </c>
      <c r="C151" t="s">
        <v>190</v>
      </c>
      <c r="F151" s="7">
        <v>25</v>
      </c>
      <c r="G151" s="1">
        <f t="shared" si="2"/>
        <v>19.5</v>
      </c>
      <c r="H151" s="2" t="s">
        <v>9</v>
      </c>
    </row>
    <row r="152" spans="1:8" x14ac:dyDescent="0.25">
      <c r="A152" t="s">
        <v>5</v>
      </c>
      <c r="B152">
        <v>10350</v>
      </c>
      <c r="C152" t="s">
        <v>191</v>
      </c>
      <c r="F152" s="7">
        <v>25</v>
      </c>
      <c r="G152" s="1">
        <f t="shared" si="2"/>
        <v>19.5</v>
      </c>
      <c r="H152" s="2" t="s">
        <v>9</v>
      </c>
    </row>
    <row r="153" spans="1:8" x14ac:dyDescent="0.25">
      <c r="A153" t="s">
        <v>5</v>
      </c>
      <c r="B153">
        <v>10369</v>
      </c>
      <c r="C153" t="s">
        <v>192</v>
      </c>
      <c r="F153" s="7">
        <v>25</v>
      </c>
      <c r="G153" s="1">
        <f t="shared" si="2"/>
        <v>19.5</v>
      </c>
      <c r="H153" s="2" t="s">
        <v>9</v>
      </c>
    </row>
    <row r="154" spans="1:8" x14ac:dyDescent="0.25">
      <c r="A154" t="s">
        <v>5</v>
      </c>
      <c r="B154" s="4">
        <v>93084</v>
      </c>
      <c r="C154" s="4" t="s">
        <v>50</v>
      </c>
      <c r="D154" s="4"/>
      <c r="E154" s="4"/>
      <c r="F154" s="4">
        <v>895.83</v>
      </c>
      <c r="G154" s="4">
        <f t="shared" si="2"/>
        <v>698.74740000000008</v>
      </c>
      <c r="H154" s="2" t="s">
        <v>11</v>
      </c>
    </row>
    <row r="155" spans="1:8" x14ac:dyDescent="0.25">
      <c r="A155" t="s">
        <v>6</v>
      </c>
      <c r="G155" s="1">
        <f t="shared" si="2"/>
        <v>0</v>
      </c>
    </row>
    <row r="156" spans="1:8" x14ac:dyDescent="0.25">
      <c r="A156" t="s">
        <v>5</v>
      </c>
      <c r="B156">
        <v>94112</v>
      </c>
      <c r="C156" t="s">
        <v>193</v>
      </c>
      <c r="F156" s="7">
        <v>1</v>
      </c>
      <c r="G156" s="1">
        <f t="shared" si="2"/>
        <v>0.78</v>
      </c>
      <c r="H156" s="2" t="s">
        <v>10</v>
      </c>
    </row>
    <row r="157" spans="1:8" x14ac:dyDescent="0.25">
      <c r="A157" t="s">
        <v>5</v>
      </c>
      <c r="B157">
        <v>94111</v>
      </c>
      <c r="C157" t="s">
        <v>194</v>
      </c>
      <c r="F157" s="7">
        <v>1</v>
      </c>
      <c r="G157" s="1">
        <f t="shared" si="2"/>
        <v>0.78</v>
      </c>
      <c r="H157" s="2" t="s">
        <v>10</v>
      </c>
    </row>
    <row r="158" spans="1:8" x14ac:dyDescent="0.25">
      <c r="A158" t="s">
        <v>5</v>
      </c>
      <c r="B158">
        <v>91213</v>
      </c>
      <c r="C158" t="s">
        <v>195</v>
      </c>
      <c r="F158">
        <v>0</v>
      </c>
      <c r="G158">
        <f t="shared" si="2"/>
        <v>0</v>
      </c>
      <c r="H158" t="s">
        <v>10</v>
      </c>
    </row>
    <row r="159" spans="1:8" x14ac:dyDescent="0.25">
      <c r="A159" t="s">
        <v>5</v>
      </c>
      <c r="B159">
        <v>94132</v>
      </c>
      <c r="C159" t="s">
        <v>196</v>
      </c>
      <c r="F159" s="7">
        <v>1</v>
      </c>
      <c r="G159" s="1">
        <f t="shared" si="2"/>
        <v>0.78</v>
      </c>
      <c r="H159" s="2" t="s">
        <v>10</v>
      </c>
    </row>
    <row r="160" spans="1:8" x14ac:dyDescent="0.25">
      <c r="A160" t="s">
        <v>5</v>
      </c>
      <c r="B160">
        <v>94131</v>
      </c>
      <c r="C160" t="s">
        <v>197</v>
      </c>
      <c r="F160" s="7">
        <v>1</v>
      </c>
      <c r="G160" s="1">
        <f t="shared" si="2"/>
        <v>0.78</v>
      </c>
      <c r="H160" s="2" t="s">
        <v>10</v>
      </c>
    </row>
    <row r="161" spans="1:8" x14ac:dyDescent="0.25">
      <c r="A161" t="s">
        <v>5</v>
      </c>
      <c r="B161">
        <v>94152</v>
      </c>
      <c r="C161" t="s">
        <v>198</v>
      </c>
      <c r="F161" s="7">
        <v>1</v>
      </c>
      <c r="G161" s="1">
        <f t="shared" si="2"/>
        <v>0.78</v>
      </c>
      <c r="H161" s="2" t="s">
        <v>10</v>
      </c>
    </row>
    <row r="162" spans="1:8" x14ac:dyDescent="0.25">
      <c r="A162" t="s">
        <v>5</v>
      </c>
      <c r="B162">
        <v>94151</v>
      </c>
      <c r="C162" t="s">
        <v>199</v>
      </c>
      <c r="F162" s="7">
        <v>1</v>
      </c>
      <c r="G162" s="1">
        <f t="shared" si="2"/>
        <v>0.78</v>
      </c>
      <c r="H162" s="2" t="s">
        <v>10</v>
      </c>
    </row>
    <row r="163" spans="1:8" x14ac:dyDescent="0.25">
      <c r="A163" t="s">
        <v>5</v>
      </c>
      <c r="B163">
        <v>95112</v>
      </c>
      <c r="C163" t="s">
        <v>200</v>
      </c>
      <c r="F163" s="7">
        <v>1</v>
      </c>
      <c r="G163" s="1">
        <f t="shared" si="2"/>
        <v>0.78</v>
      </c>
      <c r="H163" s="2" t="s">
        <v>10</v>
      </c>
    </row>
    <row r="164" spans="1:8" x14ac:dyDescent="0.25">
      <c r="A164" t="s">
        <v>5</v>
      </c>
      <c r="B164">
        <v>95111</v>
      </c>
      <c r="C164" t="s">
        <v>201</v>
      </c>
      <c r="F164" s="7">
        <v>1</v>
      </c>
      <c r="G164" s="1">
        <f t="shared" si="2"/>
        <v>0.78</v>
      </c>
      <c r="H164" s="2" t="s">
        <v>10</v>
      </c>
    </row>
    <row r="165" spans="1:8" x14ac:dyDescent="0.25">
      <c r="A165" t="s">
        <v>5</v>
      </c>
      <c r="B165">
        <v>92213</v>
      </c>
      <c r="C165" t="s">
        <v>202</v>
      </c>
      <c r="F165" s="7">
        <v>1</v>
      </c>
      <c r="G165" s="1">
        <f t="shared" si="2"/>
        <v>0.78</v>
      </c>
      <c r="H165" s="2" t="s">
        <v>10</v>
      </c>
    </row>
    <row r="166" spans="1:8" x14ac:dyDescent="0.25">
      <c r="A166" t="s">
        <v>5</v>
      </c>
      <c r="B166">
        <v>95132</v>
      </c>
      <c r="C166" t="s">
        <v>203</v>
      </c>
      <c r="F166" s="7">
        <v>1</v>
      </c>
      <c r="G166" s="1">
        <f t="shared" si="2"/>
        <v>0.78</v>
      </c>
      <c r="H166" s="2" t="s">
        <v>10</v>
      </c>
    </row>
    <row r="167" spans="1:8" x14ac:dyDescent="0.25">
      <c r="A167" t="s">
        <v>5</v>
      </c>
      <c r="B167" s="4">
        <v>92232</v>
      </c>
      <c r="C167" s="4" t="s">
        <v>51</v>
      </c>
      <c r="D167" s="4"/>
      <c r="E167" s="4"/>
      <c r="F167" s="4">
        <v>1.01</v>
      </c>
      <c r="G167" s="1">
        <f t="shared" si="2"/>
        <v>0.78780000000000006</v>
      </c>
      <c r="H167" s="2" t="s">
        <v>10</v>
      </c>
    </row>
    <row r="168" spans="1:8" x14ac:dyDescent="0.25">
      <c r="A168" t="s">
        <v>5</v>
      </c>
      <c r="B168">
        <v>95152</v>
      </c>
      <c r="C168" t="s">
        <v>204</v>
      </c>
      <c r="F168" s="7">
        <v>1</v>
      </c>
      <c r="G168" s="1">
        <f t="shared" si="2"/>
        <v>0.78</v>
      </c>
      <c r="H168" s="2" t="s">
        <v>10</v>
      </c>
    </row>
    <row r="169" spans="1:8" x14ac:dyDescent="0.25">
      <c r="A169" t="s">
        <v>5</v>
      </c>
      <c r="B169">
        <v>95151</v>
      </c>
      <c r="C169" t="s">
        <v>205</v>
      </c>
      <c r="F169" s="7">
        <v>1</v>
      </c>
      <c r="G169" s="1">
        <f t="shared" si="2"/>
        <v>0.78</v>
      </c>
      <c r="H169" s="2" t="s">
        <v>10</v>
      </c>
    </row>
    <row r="170" spans="1:8" x14ac:dyDescent="0.25">
      <c r="A170" t="s">
        <v>7</v>
      </c>
      <c r="G170" s="1">
        <f t="shared" si="2"/>
        <v>0</v>
      </c>
    </row>
    <row r="171" spans="1:8" x14ac:dyDescent="0.25">
      <c r="A171" t="s">
        <v>5</v>
      </c>
      <c r="B171">
        <v>95212</v>
      </c>
      <c r="C171" t="s">
        <v>206</v>
      </c>
      <c r="F171" s="7">
        <v>1</v>
      </c>
      <c r="G171" s="1">
        <f t="shared" si="2"/>
        <v>0.78</v>
      </c>
    </row>
    <row r="172" spans="1:8" x14ac:dyDescent="0.25">
      <c r="A172" t="s">
        <v>5</v>
      </c>
      <c r="B172">
        <v>95211</v>
      </c>
      <c r="C172" t="s">
        <v>207</v>
      </c>
      <c r="F172" s="7">
        <v>1</v>
      </c>
      <c r="G172" s="1">
        <f t="shared" si="2"/>
        <v>0.78</v>
      </c>
    </row>
    <row r="173" spans="1:8" x14ac:dyDescent="0.25">
      <c r="A173" t="s">
        <v>5</v>
      </c>
      <c r="B173">
        <v>95232</v>
      </c>
      <c r="C173" t="s">
        <v>208</v>
      </c>
      <c r="F173" s="7">
        <v>1</v>
      </c>
      <c r="G173" s="1">
        <f t="shared" si="2"/>
        <v>0.78</v>
      </c>
    </row>
    <row r="174" spans="1:8" x14ac:dyDescent="0.25">
      <c r="A174" t="s">
        <v>12</v>
      </c>
      <c r="G174" s="1"/>
    </row>
    <row r="175" spans="1:8" x14ac:dyDescent="0.25">
      <c r="A175" t="s">
        <v>5</v>
      </c>
      <c r="B175">
        <v>95231</v>
      </c>
      <c r="C175" t="s">
        <v>209</v>
      </c>
      <c r="F175" s="7">
        <v>1</v>
      </c>
      <c r="G175" s="1">
        <f t="shared" si="2"/>
        <v>0.78</v>
      </c>
    </row>
    <row r="176" spans="1:8" x14ac:dyDescent="0.25">
      <c r="A176" t="s">
        <v>5</v>
      </c>
      <c r="B176">
        <v>95252</v>
      </c>
      <c r="C176" t="s">
        <v>210</v>
      </c>
      <c r="F176" s="7">
        <v>1</v>
      </c>
      <c r="G176" s="1">
        <f t="shared" si="2"/>
        <v>0.78</v>
      </c>
    </row>
    <row r="177" spans="1:8" x14ac:dyDescent="0.25">
      <c r="A177" t="s">
        <v>5</v>
      </c>
      <c r="B177">
        <v>95251</v>
      </c>
      <c r="C177" t="s">
        <v>211</v>
      </c>
      <c r="F177" s="7">
        <v>1</v>
      </c>
      <c r="G177" s="1">
        <f t="shared" si="2"/>
        <v>0.78</v>
      </c>
    </row>
    <row r="178" spans="1:8" x14ac:dyDescent="0.25">
      <c r="A178" t="s">
        <v>5</v>
      </c>
      <c r="B178">
        <v>95332</v>
      </c>
      <c r="C178" t="s">
        <v>212</v>
      </c>
      <c r="F178" s="7">
        <v>1</v>
      </c>
      <c r="G178" s="1">
        <f t="shared" ref="G178:G241" si="3">F178*$G$3</f>
        <v>0.78</v>
      </c>
    </row>
    <row r="179" spans="1:8" x14ac:dyDescent="0.25">
      <c r="A179" t="s">
        <v>5</v>
      </c>
      <c r="B179">
        <v>95331</v>
      </c>
      <c r="C179" t="s">
        <v>213</v>
      </c>
      <c r="F179" s="7">
        <v>1</v>
      </c>
      <c r="G179" s="1">
        <f t="shared" si="3"/>
        <v>0.78</v>
      </c>
    </row>
    <row r="180" spans="1:8" x14ac:dyDescent="0.25">
      <c r="A180" t="s">
        <v>5</v>
      </c>
      <c r="B180">
        <v>95352</v>
      </c>
      <c r="C180" t="s">
        <v>212</v>
      </c>
      <c r="F180" s="7">
        <v>1</v>
      </c>
      <c r="G180" s="1">
        <f t="shared" si="3"/>
        <v>0.78</v>
      </c>
    </row>
    <row r="181" spans="1:8" x14ac:dyDescent="0.25">
      <c r="A181" t="s">
        <v>5</v>
      </c>
      <c r="B181">
        <v>95351</v>
      </c>
      <c r="C181" t="s">
        <v>214</v>
      </c>
      <c r="F181" s="7">
        <v>1</v>
      </c>
      <c r="G181" s="1">
        <f t="shared" si="3"/>
        <v>0.78</v>
      </c>
    </row>
    <row r="182" spans="1:8" x14ac:dyDescent="0.25">
      <c r="A182" t="s">
        <v>5</v>
      </c>
      <c r="B182" t="s">
        <v>18</v>
      </c>
      <c r="G182" s="1">
        <f t="shared" si="3"/>
        <v>0</v>
      </c>
    </row>
    <row r="183" spans="1:8" x14ac:dyDescent="0.25">
      <c r="A183" t="s">
        <v>5</v>
      </c>
      <c r="B183">
        <v>91147</v>
      </c>
      <c r="C183" t="s">
        <v>215</v>
      </c>
      <c r="F183" s="7">
        <v>1</v>
      </c>
      <c r="G183" s="1">
        <f t="shared" si="3"/>
        <v>0.78</v>
      </c>
      <c r="H183" s="2" t="s">
        <v>10</v>
      </c>
    </row>
    <row r="184" spans="1:8" x14ac:dyDescent="0.25">
      <c r="A184" t="s">
        <v>5</v>
      </c>
      <c r="B184">
        <v>94112</v>
      </c>
      <c r="C184" t="s">
        <v>193</v>
      </c>
      <c r="F184" s="7">
        <v>1</v>
      </c>
      <c r="G184" s="1">
        <f t="shared" si="3"/>
        <v>0.78</v>
      </c>
      <c r="H184" s="2" t="s">
        <v>10</v>
      </c>
    </row>
    <row r="185" spans="1:8" x14ac:dyDescent="0.25">
      <c r="A185" t="s">
        <v>5</v>
      </c>
      <c r="B185">
        <v>94111</v>
      </c>
      <c r="C185" t="s">
        <v>194</v>
      </c>
      <c r="F185" s="7">
        <v>1</v>
      </c>
      <c r="G185" s="1">
        <f t="shared" si="3"/>
        <v>0.78</v>
      </c>
      <c r="H185" s="2" t="s">
        <v>10</v>
      </c>
    </row>
    <row r="186" spans="1:8" x14ac:dyDescent="0.25">
      <c r="A186" t="s">
        <v>5</v>
      </c>
      <c r="B186">
        <v>94132</v>
      </c>
      <c r="C186" t="s">
        <v>196</v>
      </c>
      <c r="F186" s="7">
        <v>1</v>
      </c>
      <c r="G186" s="1">
        <f t="shared" si="3"/>
        <v>0.78</v>
      </c>
      <c r="H186" s="2" t="s">
        <v>10</v>
      </c>
    </row>
    <row r="187" spans="1:8" x14ac:dyDescent="0.25">
      <c r="A187" t="s">
        <v>5</v>
      </c>
      <c r="B187">
        <v>94131</v>
      </c>
      <c r="C187" t="s">
        <v>197</v>
      </c>
      <c r="F187" s="7">
        <v>1</v>
      </c>
      <c r="G187" s="1">
        <f t="shared" si="3"/>
        <v>0.78</v>
      </c>
      <c r="H187" s="2" t="s">
        <v>10</v>
      </c>
    </row>
    <row r="188" spans="1:8" x14ac:dyDescent="0.25">
      <c r="A188" t="s">
        <v>5</v>
      </c>
      <c r="B188">
        <v>94152</v>
      </c>
      <c r="C188" t="s">
        <v>198</v>
      </c>
      <c r="F188" s="7">
        <v>1</v>
      </c>
      <c r="G188" s="1">
        <f t="shared" si="3"/>
        <v>0.78</v>
      </c>
      <c r="H188" s="2" t="s">
        <v>10</v>
      </c>
    </row>
    <row r="189" spans="1:8" x14ac:dyDescent="0.25">
      <c r="A189" t="s">
        <v>5</v>
      </c>
      <c r="B189">
        <v>94151</v>
      </c>
      <c r="C189" t="s">
        <v>199</v>
      </c>
      <c r="F189" s="7">
        <v>1</v>
      </c>
      <c r="G189" s="1">
        <f t="shared" si="3"/>
        <v>0.78</v>
      </c>
      <c r="H189" s="2" t="s">
        <v>10</v>
      </c>
    </row>
    <row r="190" spans="1:8" x14ac:dyDescent="0.25">
      <c r="A190" t="s">
        <v>5</v>
      </c>
      <c r="B190">
        <v>91144</v>
      </c>
      <c r="C190" t="s">
        <v>216</v>
      </c>
      <c r="F190" s="7">
        <v>1</v>
      </c>
      <c r="G190" s="1">
        <f t="shared" si="3"/>
        <v>0.78</v>
      </c>
      <c r="H190" s="2" t="s">
        <v>10</v>
      </c>
    </row>
    <row r="191" spans="1:8" x14ac:dyDescent="0.25">
      <c r="A191" t="s">
        <v>5</v>
      </c>
      <c r="B191">
        <v>91145</v>
      </c>
      <c r="C191" t="s">
        <v>217</v>
      </c>
      <c r="F191" s="7">
        <v>1</v>
      </c>
      <c r="G191" s="1">
        <f t="shared" si="3"/>
        <v>0.78</v>
      </c>
      <c r="H191" s="2" t="s">
        <v>10</v>
      </c>
    </row>
    <row r="192" spans="1:8" x14ac:dyDescent="0.25">
      <c r="A192" t="s">
        <v>5</v>
      </c>
      <c r="B192">
        <v>91146</v>
      </c>
      <c r="C192" t="s">
        <v>218</v>
      </c>
      <c r="F192" s="7">
        <v>1</v>
      </c>
      <c r="G192" s="1">
        <f t="shared" si="3"/>
        <v>0.78</v>
      </c>
      <c r="H192" s="2" t="s">
        <v>10</v>
      </c>
    </row>
    <row r="193" spans="1:8" x14ac:dyDescent="0.25">
      <c r="A193" t="s">
        <v>5</v>
      </c>
      <c r="B193">
        <v>91147</v>
      </c>
      <c r="C193" t="s">
        <v>215</v>
      </c>
      <c r="F193" s="7">
        <v>1</v>
      </c>
      <c r="G193" s="1">
        <f t="shared" si="3"/>
        <v>0.78</v>
      </c>
      <c r="H193" s="2" t="s">
        <v>10</v>
      </c>
    </row>
    <row r="194" spans="1:8" x14ac:dyDescent="0.25">
      <c r="A194" t="s">
        <v>5</v>
      </c>
      <c r="B194">
        <v>91148</v>
      </c>
      <c r="C194" t="s">
        <v>219</v>
      </c>
      <c r="F194" s="7">
        <v>1</v>
      </c>
      <c r="G194" s="1">
        <f t="shared" si="3"/>
        <v>0.78</v>
      </c>
      <c r="H194" s="2" t="s">
        <v>10</v>
      </c>
    </row>
    <row r="195" spans="1:8" x14ac:dyDescent="0.25">
      <c r="A195" t="s">
        <v>5</v>
      </c>
      <c r="B195">
        <v>91149</v>
      </c>
      <c r="C195" t="s">
        <v>220</v>
      </c>
      <c r="F195" s="7">
        <v>1</v>
      </c>
      <c r="G195" s="1">
        <f t="shared" si="3"/>
        <v>0.78</v>
      </c>
      <c r="H195" s="2" t="s">
        <v>10</v>
      </c>
    </row>
    <row r="196" spans="1:8" x14ac:dyDescent="0.25">
      <c r="A196" t="s">
        <v>5</v>
      </c>
      <c r="B196">
        <v>95112</v>
      </c>
      <c r="C196" t="s">
        <v>200</v>
      </c>
      <c r="F196" s="7">
        <v>1</v>
      </c>
      <c r="G196" s="1">
        <f t="shared" si="3"/>
        <v>0.78</v>
      </c>
      <c r="H196" s="2" t="s">
        <v>10</v>
      </c>
    </row>
    <row r="197" spans="1:8" x14ac:dyDescent="0.25">
      <c r="A197" t="s">
        <v>5</v>
      </c>
      <c r="B197">
        <v>95111</v>
      </c>
      <c r="C197" t="s">
        <v>201</v>
      </c>
      <c r="F197" s="7">
        <v>1</v>
      </c>
      <c r="G197" s="1">
        <f t="shared" si="3"/>
        <v>0.78</v>
      </c>
      <c r="H197" s="2" t="s">
        <v>10</v>
      </c>
    </row>
    <row r="198" spans="1:8" x14ac:dyDescent="0.25">
      <c r="A198" t="s">
        <v>5</v>
      </c>
      <c r="B198">
        <v>95132</v>
      </c>
      <c r="C198" t="s">
        <v>203</v>
      </c>
      <c r="F198" s="7">
        <v>1</v>
      </c>
      <c r="G198" s="1">
        <f t="shared" si="3"/>
        <v>0.78</v>
      </c>
      <c r="H198" s="2" t="s">
        <v>10</v>
      </c>
    </row>
    <row r="199" spans="1:8" x14ac:dyDescent="0.25">
      <c r="A199" t="s">
        <v>5</v>
      </c>
      <c r="B199">
        <v>95131</v>
      </c>
      <c r="C199" t="s">
        <v>221</v>
      </c>
      <c r="F199" s="7">
        <v>1</v>
      </c>
      <c r="G199" s="1">
        <f t="shared" si="3"/>
        <v>0.78</v>
      </c>
      <c r="H199" s="2" t="s">
        <v>10</v>
      </c>
    </row>
    <row r="200" spans="1:8" x14ac:dyDescent="0.25">
      <c r="A200" t="s">
        <v>5</v>
      </c>
      <c r="B200">
        <v>95152</v>
      </c>
      <c r="C200" t="s">
        <v>204</v>
      </c>
      <c r="F200" s="7">
        <v>1</v>
      </c>
      <c r="G200" s="1">
        <f t="shared" si="3"/>
        <v>0.78</v>
      </c>
      <c r="H200" s="2" t="s">
        <v>10</v>
      </c>
    </row>
    <row r="201" spans="1:8" x14ac:dyDescent="0.25">
      <c r="A201" t="s">
        <v>5</v>
      </c>
      <c r="B201">
        <v>95151</v>
      </c>
      <c r="C201" t="s">
        <v>205</v>
      </c>
      <c r="F201" s="7">
        <v>1</v>
      </c>
      <c r="G201" s="1">
        <f t="shared" si="3"/>
        <v>0.78</v>
      </c>
      <c r="H201" s="2" t="s">
        <v>10</v>
      </c>
    </row>
    <row r="202" spans="1:8" x14ac:dyDescent="0.25">
      <c r="A202" t="s">
        <v>5</v>
      </c>
      <c r="B202">
        <v>95212</v>
      </c>
      <c r="C202" t="s">
        <v>206</v>
      </c>
      <c r="F202" s="7">
        <v>1</v>
      </c>
      <c r="G202" s="1">
        <f t="shared" si="3"/>
        <v>0.78</v>
      </c>
    </row>
    <row r="203" spans="1:8" x14ac:dyDescent="0.25">
      <c r="A203" t="s">
        <v>5</v>
      </c>
      <c r="B203">
        <v>95211</v>
      </c>
      <c r="C203" t="s">
        <v>207</v>
      </c>
      <c r="F203" s="7">
        <v>1</v>
      </c>
      <c r="G203" s="1">
        <f t="shared" si="3"/>
        <v>0.78</v>
      </c>
    </row>
    <row r="204" spans="1:8" x14ac:dyDescent="0.25">
      <c r="A204" t="s">
        <v>5</v>
      </c>
      <c r="B204">
        <v>95232</v>
      </c>
      <c r="C204" t="s">
        <v>208</v>
      </c>
      <c r="F204" s="7">
        <v>1</v>
      </c>
      <c r="G204" s="1">
        <f t="shared" si="3"/>
        <v>0.78</v>
      </c>
    </row>
    <row r="205" spans="1:8" x14ac:dyDescent="0.25">
      <c r="A205" t="s">
        <v>5</v>
      </c>
      <c r="B205">
        <v>95231</v>
      </c>
      <c r="C205" t="s">
        <v>209</v>
      </c>
      <c r="F205" s="7">
        <v>1</v>
      </c>
      <c r="G205" s="1">
        <f t="shared" si="3"/>
        <v>0.78</v>
      </c>
    </row>
    <row r="206" spans="1:8" x14ac:dyDescent="0.25">
      <c r="A206" t="s">
        <v>5</v>
      </c>
      <c r="B206">
        <v>95252</v>
      </c>
      <c r="C206" t="s">
        <v>210</v>
      </c>
      <c r="F206" s="7">
        <v>1</v>
      </c>
      <c r="G206" s="1">
        <f t="shared" si="3"/>
        <v>0.78</v>
      </c>
    </row>
    <row r="207" spans="1:8" x14ac:dyDescent="0.25">
      <c r="A207" t="s">
        <v>5</v>
      </c>
      <c r="B207">
        <v>95251</v>
      </c>
      <c r="C207" t="s">
        <v>211</v>
      </c>
      <c r="F207" s="7">
        <v>1</v>
      </c>
      <c r="G207" s="1">
        <f t="shared" si="3"/>
        <v>0.78</v>
      </c>
    </row>
    <row r="208" spans="1:8" x14ac:dyDescent="0.25">
      <c r="A208" t="s">
        <v>5</v>
      </c>
      <c r="B208">
        <v>95332</v>
      </c>
      <c r="C208" t="s">
        <v>212</v>
      </c>
      <c r="F208" s="7">
        <v>1</v>
      </c>
      <c r="G208" s="1">
        <f t="shared" si="3"/>
        <v>0.78</v>
      </c>
    </row>
    <row r="209" spans="1:8" x14ac:dyDescent="0.25">
      <c r="A209" t="s">
        <v>5</v>
      </c>
      <c r="B209">
        <v>95331</v>
      </c>
      <c r="C209" t="s">
        <v>213</v>
      </c>
      <c r="F209" s="7">
        <v>1</v>
      </c>
      <c r="G209" s="1">
        <f t="shared" si="3"/>
        <v>0.78</v>
      </c>
    </row>
    <row r="210" spans="1:8" x14ac:dyDescent="0.25">
      <c r="A210" t="s">
        <v>5</v>
      </c>
      <c r="B210">
        <v>95352</v>
      </c>
      <c r="C210" t="s">
        <v>222</v>
      </c>
      <c r="F210" s="7">
        <v>1</v>
      </c>
      <c r="G210" s="1">
        <f t="shared" si="3"/>
        <v>0.78</v>
      </c>
    </row>
    <row r="211" spans="1:8" x14ac:dyDescent="0.25">
      <c r="A211" t="s">
        <v>5</v>
      </c>
      <c r="B211">
        <v>95351</v>
      </c>
      <c r="C211" t="s">
        <v>214</v>
      </c>
      <c r="F211" s="7">
        <v>1</v>
      </c>
      <c r="G211" s="1">
        <f t="shared" si="3"/>
        <v>0.78</v>
      </c>
    </row>
    <row r="212" spans="1:8" x14ac:dyDescent="0.25">
      <c r="A212" t="s">
        <v>5</v>
      </c>
      <c r="B212" t="s">
        <v>19</v>
      </c>
      <c r="G212" s="1">
        <f t="shared" si="3"/>
        <v>0</v>
      </c>
    </row>
    <row r="213" spans="1:8" x14ac:dyDescent="0.25">
      <c r="A213" t="s">
        <v>5</v>
      </c>
      <c r="B213">
        <v>91073</v>
      </c>
      <c r="C213" t="s">
        <v>223</v>
      </c>
      <c r="F213" s="7">
        <v>750</v>
      </c>
      <c r="G213" s="1">
        <f t="shared" si="3"/>
        <v>585</v>
      </c>
      <c r="H213" s="2" t="s">
        <v>10</v>
      </c>
    </row>
    <row r="214" spans="1:8" x14ac:dyDescent="0.25">
      <c r="A214" t="s">
        <v>5</v>
      </c>
      <c r="B214" t="s">
        <v>20</v>
      </c>
      <c r="G214" s="1">
        <f t="shared" si="3"/>
        <v>0</v>
      </c>
    </row>
    <row r="215" spans="1:8" x14ac:dyDescent="0.25">
      <c r="A215" t="s">
        <v>5</v>
      </c>
      <c r="B215">
        <v>91072</v>
      </c>
      <c r="C215" t="s">
        <v>224</v>
      </c>
      <c r="D215" s="1"/>
      <c r="E215" s="1"/>
      <c r="F215" s="7">
        <v>1500</v>
      </c>
      <c r="G215" s="1">
        <f t="shared" si="3"/>
        <v>1170</v>
      </c>
      <c r="H215" s="2" t="s">
        <v>8</v>
      </c>
    </row>
    <row r="216" spans="1:8" x14ac:dyDescent="0.25">
      <c r="A216" t="s">
        <v>5</v>
      </c>
      <c r="B216">
        <v>91057</v>
      </c>
      <c r="C216" t="s">
        <v>225</v>
      </c>
      <c r="F216" s="7">
        <v>150</v>
      </c>
      <c r="G216" s="1">
        <f t="shared" si="3"/>
        <v>117</v>
      </c>
      <c r="H216" s="2" t="s">
        <v>8</v>
      </c>
    </row>
    <row r="217" spans="1:8" x14ac:dyDescent="0.25">
      <c r="A217" t="s">
        <v>5</v>
      </c>
      <c r="B217">
        <v>91058</v>
      </c>
      <c r="C217" t="s">
        <v>226</v>
      </c>
      <c r="F217" s="7">
        <v>100</v>
      </c>
      <c r="G217" s="1">
        <f t="shared" si="3"/>
        <v>78</v>
      </c>
      <c r="H217" s="2" t="s">
        <v>8</v>
      </c>
    </row>
    <row r="218" spans="1:8" x14ac:dyDescent="0.25">
      <c r="A218" t="s">
        <v>5</v>
      </c>
      <c r="B218">
        <v>91063</v>
      </c>
      <c r="C218" t="s">
        <v>227</v>
      </c>
      <c r="F218" s="7">
        <v>250</v>
      </c>
      <c r="G218" s="1">
        <f t="shared" si="3"/>
        <v>195</v>
      </c>
      <c r="H218" s="2" t="s">
        <v>8</v>
      </c>
    </row>
    <row r="219" spans="1:8" x14ac:dyDescent="0.25">
      <c r="A219" t="s">
        <v>5</v>
      </c>
      <c r="B219" t="s">
        <v>21</v>
      </c>
      <c r="G219" s="1">
        <f t="shared" si="3"/>
        <v>0</v>
      </c>
    </row>
    <row r="220" spans="1:8" x14ac:dyDescent="0.25">
      <c r="A220" t="s">
        <v>5</v>
      </c>
      <c r="B220">
        <v>92010</v>
      </c>
      <c r="C220" t="s">
        <v>228</v>
      </c>
      <c r="D220" s="1"/>
      <c r="E220" s="1"/>
      <c r="F220" s="7">
        <v>1800</v>
      </c>
      <c r="G220" s="1">
        <f t="shared" si="3"/>
        <v>1404</v>
      </c>
      <c r="H220" s="2" t="s">
        <v>8</v>
      </c>
    </row>
    <row r="221" spans="1:8" x14ac:dyDescent="0.25">
      <c r="A221" t="s">
        <v>5</v>
      </c>
      <c r="B221" s="4">
        <v>92011</v>
      </c>
      <c r="C221" s="4" t="s">
        <v>52</v>
      </c>
      <c r="D221" s="4"/>
      <c r="E221" s="4"/>
      <c r="F221" s="4">
        <v>896.73</v>
      </c>
      <c r="G221" s="4">
        <f t="shared" si="3"/>
        <v>699.44940000000008</v>
      </c>
      <c r="H221" s="2" t="s">
        <v>8</v>
      </c>
    </row>
    <row r="222" spans="1:8" x14ac:dyDescent="0.25">
      <c r="A222" t="s">
        <v>5</v>
      </c>
      <c r="B222" s="4">
        <v>92013</v>
      </c>
      <c r="C222" s="4" t="s">
        <v>53</v>
      </c>
      <c r="D222" s="4"/>
      <c r="E222" s="4"/>
      <c r="F222" s="4">
        <v>224.18</v>
      </c>
      <c r="G222" s="4">
        <f t="shared" si="3"/>
        <v>174.8604</v>
      </c>
      <c r="H222" s="2" t="s">
        <v>8</v>
      </c>
    </row>
    <row r="223" spans="1:8" x14ac:dyDescent="0.25">
      <c r="A223" t="s">
        <v>5</v>
      </c>
      <c r="B223" s="4">
        <v>92012</v>
      </c>
      <c r="C223" s="4" t="s">
        <v>54</v>
      </c>
      <c r="D223" s="4"/>
      <c r="E223" s="4"/>
      <c r="F223" s="4">
        <v>1614.11</v>
      </c>
      <c r="G223" s="1">
        <f t="shared" si="3"/>
        <v>1259.0057999999999</v>
      </c>
      <c r="H223" s="2" t="s">
        <v>8</v>
      </c>
    </row>
    <row r="224" spans="1:8" x14ac:dyDescent="0.25">
      <c r="A224" t="s">
        <v>5</v>
      </c>
      <c r="B224" s="4">
        <v>92017</v>
      </c>
      <c r="C224" s="4" t="s">
        <v>55</v>
      </c>
      <c r="D224" s="4"/>
      <c r="E224" s="4"/>
      <c r="F224" s="4">
        <v>896.73</v>
      </c>
      <c r="G224" s="1">
        <f t="shared" si="3"/>
        <v>699.44940000000008</v>
      </c>
      <c r="H224" s="2" t="s">
        <v>8</v>
      </c>
    </row>
    <row r="225" spans="1:8" x14ac:dyDescent="0.25">
      <c r="A225" t="s">
        <v>5</v>
      </c>
      <c r="B225" s="4">
        <v>92014</v>
      </c>
      <c r="C225" s="4" t="s">
        <v>5</v>
      </c>
      <c r="D225" s="4"/>
      <c r="E225" s="4"/>
      <c r="F225" s="4">
        <v>1614.11</v>
      </c>
      <c r="G225" s="1">
        <f t="shared" si="3"/>
        <v>1259.0057999999999</v>
      </c>
      <c r="H225" s="2" t="s">
        <v>8</v>
      </c>
    </row>
    <row r="226" spans="1:8" x14ac:dyDescent="0.25">
      <c r="A226" t="s">
        <v>5</v>
      </c>
      <c r="B226" s="4">
        <v>91075</v>
      </c>
      <c r="C226" s="4" t="s">
        <v>56</v>
      </c>
      <c r="D226" s="4"/>
      <c r="E226" s="4"/>
      <c r="F226" s="4">
        <v>1614.11</v>
      </c>
      <c r="G226" s="1">
        <f t="shared" si="3"/>
        <v>1259.0057999999999</v>
      </c>
      <c r="H226" s="2" t="s">
        <v>8</v>
      </c>
    </row>
    <row r="227" spans="1:8" x14ac:dyDescent="0.25">
      <c r="A227" t="s">
        <v>5</v>
      </c>
      <c r="B227">
        <v>91136</v>
      </c>
      <c r="C227" t="s">
        <v>229</v>
      </c>
      <c r="D227" s="1"/>
      <c r="E227" s="1"/>
      <c r="F227" s="7">
        <v>1200</v>
      </c>
      <c r="G227" s="1">
        <f t="shared" si="3"/>
        <v>936</v>
      </c>
      <c r="H227" s="2" t="s">
        <v>8</v>
      </c>
    </row>
    <row r="228" spans="1:8" x14ac:dyDescent="0.25">
      <c r="A228" t="s">
        <v>5</v>
      </c>
      <c r="B228">
        <v>91137</v>
      </c>
      <c r="C228" t="s">
        <v>230</v>
      </c>
      <c r="D228" s="1"/>
      <c r="E228" s="1"/>
      <c r="F228" s="7">
        <v>2400</v>
      </c>
      <c r="G228" s="1">
        <f t="shared" si="3"/>
        <v>1872</v>
      </c>
      <c r="H228" s="2" t="s">
        <v>8</v>
      </c>
    </row>
    <row r="229" spans="1:8" x14ac:dyDescent="0.25">
      <c r="A229" t="s">
        <v>5</v>
      </c>
      <c r="B229">
        <v>91138</v>
      </c>
      <c r="C229" t="s">
        <v>231</v>
      </c>
      <c r="D229" s="1"/>
      <c r="E229" s="1"/>
      <c r="F229" s="7">
        <v>2400</v>
      </c>
      <c r="G229" s="1">
        <f t="shared" si="3"/>
        <v>1872</v>
      </c>
      <c r="H229" s="2" t="s">
        <v>8</v>
      </c>
    </row>
    <row r="230" spans="1:8" x14ac:dyDescent="0.25">
      <c r="A230" t="s">
        <v>5</v>
      </c>
      <c r="B230">
        <v>91139</v>
      </c>
      <c r="C230" t="s">
        <v>232</v>
      </c>
      <c r="D230" s="1"/>
      <c r="E230" s="1"/>
      <c r="F230" s="7">
        <v>3600</v>
      </c>
      <c r="G230" s="1">
        <f t="shared" si="3"/>
        <v>2808</v>
      </c>
      <c r="H230" s="2" t="s">
        <v>8</v>
      </c>
    </row>
    <row r="231" spans="1:8" x14ac:dyDescent="0.25">
      <c r="A231" t="s">
        <v>5</v>
      </c>
      <c r="B231">
        <v>91140</v>
      </c>
      <c r="C231" t="s">
        <v>233</v>
      </c>
      <c r="D231" s="1"/>
      <c r="E231" s="1"/>
      <c r="F231" s="7">
        <v>2900</v>
      </c>
      <c r="G231" s="1">
        <f t="shared" si="3"/>
        <v>2262</v>
      </c>
      <c r="H231" s="2" t="s">
        <v>8</v>
      </c>
    </row>
    <row r="232" spans="1:8" x14ac:dyDescent="0.25">
      <c r="A232" t="s">
        <v>5</v>
      </c>
      <c r="B232">
        <v>91141</v>
      </c>
      <c r="C232" t="s">
        <v>234</v>
      </c>
      <c r="D232" s="1"/>
      <c r="E232" s="1"/>
      <c r="F232" s="7">
        <v>4100</v>
      </c>
      <c r="G232" s="1">
        <f t="shared" si="3"/>
        <v>3198</v>
      </c>
      <c r="H232" s="2" t="s">
        <v>8</v>
      </c>
    </row>
    <row r="233" spans="1:8" x14ac:dyDescent="0.25">
      <c r="A233" t="s">
        <v>5</v>
      </c>
      <c r="B233">
        <v>91142</v>
      </c>
      <c r="C233" t="s">
        <v>235</v>
      </c>
      <c r="D233" s="1"/>
      <c r="E233" s="1"/>
      <c r="F233" s="7">
        <v>3300</v>
      </c>
      <c r="G233" s="1">
        <f t="shared" si="3"/>
        <v>2574</v>
      </c>
      <c r="H233" s="2" t="s">
        <v>8</v>
      </c>
    </row>
    <row r="234" spans="1:8" x14ac:dyDescent="0.25">
      <c r="A234" t="s">
        <v>5</v>
      </c>
      <c r="B234">
        <v>91143</v>
      </c>
      <c r="C234" t="s">
        <v>236</v>
      </c>
      <c r="D234" s="1"/>
      <c r="E234" s="1"/>
      <c r="F234" s="7">
        <v>4500</v>
      </c>
      <c r="G234" s="1">
        <f t="shared" si="3"/>
        <v>3510</v>
      </c>
      <c r="H234" s="2" t="s">
        <v>8</v>
      </c>
    </row>
    <row r="235" spans="1:8" x14ac:dyDescent="0.25">
      <c r="A235" t="s">
        <v>5</v>
      </c>
      <c r="B235">
        <v>93160</v>
      </c>
      <c r="C235" t="s">
        <v>237</v>
      </c>
      <c r="D235" s="1"/>
      <c r="E235" s="1"/>
      <c r="F235" s="7">
        <v>1800</v>
      </c>
      <c r="G235" s="1">
        <f t="shared" si="3"/>
        <v>1404</v>
      </c>
      <c r="H235" s="2" t="s">
        <v>8</v>
      </c>
    </row>
    <row r="236" spans="1:8" x14ac:dyDescent="0.25">
      <c r="A236" t="s">
        <v>5</v>
      </c>
      <c r="B236" s="4">
        <v>93187</v>
      </c>
      <c r="C236" s="4" t="s">
        <v>57</v>
      </c>
      <c r="D236" s="4"/>
      <c r="E236" s="4"/>
      <c r="F236" s="4">
        <v>1972.8</v>
      </c>
      <c r="G236" s="1">
        <f t="shared" si="3"/>
        <v>1538.7840000000001</v>
      </c>
      <c r="H236" s="2" t="s">
        <v>8</v>
      </c>
    </row>
    <row r="237" spans="1:8" x14ac:dyDescent="0.25">
      <c r="A237" t="s">
        <v>5</v>
      </c>
      <c r="B237" s="4">
        <v>93188</v>
      </c>
      <c r="C237" s="4" t="s">
        <v>58</v>
      </c>
      <c r="D237" s="4"/>
      <c r="E237" s="4"/>
      <c r="F237" s="4">
        <v>986.4</v>
      </c>
      <c r="G237" s="1">
        <f t="shared" si="3"/>
        <v>769.39200000000005</v>
      </c>
      <c r="H237" s="2" t="s">
        <v>8</v>
      </c>
    </row>
    <row r="238" spans="1:8" x14ac:dyDescent="0.25">
      <c r="A238" t="s">
        <v>5</v>
      </c>
      <c r="B238" t="s">
        <v>22</v>
      </c>
      <c r="G238" s="1">
        <f t="shared" si="3"/>
        <v>0</v>
      </c>
    </row>
    <row r="239" spans="1:8" x14ac:dyDescent="0.25">
      <c r="A239" t="s">
        <v>5</v>
      </c>
      <c r="B239" s="4">
        <v>18000</v>
      </c>
      <c r="C239" s="4" t="s">
        <v>59</v>
      </c>
      <c r="D239" s="4"/>
      <c r="E239" s="4"/>
      <c r="F239" s="4">
        <v>892.24</v>
      </c>
      <c r="G239" s="1">
        <f t="shared" si="3"/>
        <v>695.94720000000007</v>
      </c>
      <c r="H239" s="2" t="s">
        <v>10</v>
      </c>
    </row>
    <row r="240" spans="1:8" x14ac:dyDescent="0.25">
      <c r="A240" t="s">
        <v>5</v>
      </c>
      <c r="B240" s="4">
        <v>18001</v>
      </c>
      <c r="C240" s="4" t="s">
        <v>60</v>
      </c>
      <c r="D240" s="4"/>
      <c r="E240" s="4"/>
      <c r="F240" s="4">
        <v>2232.85</v>
      </c>
      <c r="G240" s="1">
        <f t="shared" si="3"/>
        <v>1741.623</v>
      </c>
      <c r="H240" s="2" t="s">
        <v>10</v>
      </c>
    </row>
    <row r="241" spans="1:8" x14ac:dyDescent="0.25">
      <c r="A241" t="s">
        <v>5</v>
      </c>
      <c r="B241" s="4">
        <v>18002</v>
      </c>
      <c r="C241" s="4" t="s">
        <v>61</v>
      </c>
      <c r="D241" s="4"/>
      <c r="E241" s="4"/>
      <c r="F241" s="4">
        <v>4237.03</v>
      </c>
      <c r="G241" s="1">
        <f t="shared" si="3"/>
        <v>3304.8833999999997</v>
      </c>
      <c r="H241" s="2" t="s">
        <v>10</v>
      </c>
    </row>
    <row r="242" spans="1:8" x14ac:dyDescent="0.25">
      <c r="A242" t="s">
        <v>5</v>
      </c>
      <c r="B242" t="s">
        <v>23</v>
      </c>
      <c r="G242" s="1">
        <f t="shared" ref="G242:G291" si="4">F242*$G$3</f>
        <v>0</v>
      </c>
    </row>
    <row r="243" spans="1:8" x14ac:dyDescent="0.25">
      <c r="A243" t="s">
        <v>5</v>
      </c>
      <c r="B243">
        <v>93051</v>
      </c>
      <c r="C243" t="s">
        <v>238</v>
      </c>
      <c r="F243" s="7">
        <v>195</v>
      </c>
      <c r="G243" s="1">
        <f t="shared" si="4"/>
        <v>152.1</v>
      </c>
      <c r="H243" s="2" t="s">
        <v>11</v>
      </c>
    </row>
    <row r="244" spans="1:8" x14ac:dyDescent="0.25">
      <c r="A244" t="s">
        <v>5</v>
      </c>
      <c r="B244">
        <v>93052</v>
      </c>
      <c r="C244" t="s">
        <v>239</v>
      </c>
      <c r="F244" s="7">
        <v>1250</v>
      </c>
      <c r="G244" s="1">
        <f t="shared" si="4"/>
        <v>975</v>
      </c>
      <c r="H244" s="2" t="s">
        <v>11</v>
      </c>
    </row>
    <row r="245" spans="1:8" x14ac:dyDescent="0.25">
      <c r="A245" t="s">
        <v>5</v>
      </c>
      <c r="B245">
        <v>93055</v>
      </c>
      <c r="C245" t="s">
        <v>240</v>
      </c>
      <c r="D245" s="1"/>
      <c r="E245" s="1"/>
      <c r="F245" s="7">
        <v>2500</v>
      </c>
      <c r="G245" s="1">
        <f t="shared" si="4"/>
        <v>1950</v>
      </c>
      <c r="H245" s="2" t="s">
        <v>11</v>
      </c>
    </row>
    <row r="246" spans="1:8" x14ac:dyDescent="0.25">
      <c r="A246" t="s">
        <v>5</v>
      </c>
      <c r="B246">
        <v>93053</v>
      </c>
      <c r="C246" t="s">
        <v>241</v>
      </c>
      <c r="F246" s="7">
        <v>959</v>
      </c>
      <c r="G246" s="1">
        <f t="shared" si="4"/>
        <v>748.02</v>
      </c>
      <c r="H246" s="2" t="s">
        <v>11</v>
      </c>
    </row>
    <row r="247" spans="1:8" x14ac:dyDescent="0.25">
      <c r="A247" t="s">
        <v>5</v>
      </c>
      <c r="B247">
        <v>93054</v>
      </c>
      <c r="C247" t="s">
        <v>242</v>
      </c>
      <c r="D247" s="1"/>
      <c r="E247" s="1"/>
      <c r="F247" s="7">
        <v>2850</v>
      </c>
      <c r="G247" s="1">
        <f t="shared" si="4"/>
        <v>2223</v>
      </c>
      <c r="H247" s="2" t="s">
        <v>11</v>
      </c>
    </row>
    <row r="248" spans="1:8" x14ac:dyDescent="0.25">
      <c r="A248" t="s">
        <v>5</v>
      </c>
      <c r="B248">
        <v>93056</v>
      </c>
      <c r="C248" t="s">
        <v>243</v>
      </c>
      <c r="D248" s="1"/>
      <c r="E248" s="1"/>
      <c r="F248" s="7">
        <v>2500</v>
      </c>
      <c r="G248" s="1">
        <f t="shared" si="4"/>
        <v>1950</v>
      </c>
      <c r="H248" s="2" t="s">
        <v>11</v>
      </c>
    </row>
    <row r="249" spans="1:8" x14ac:dyDescent="0.25">
      <c r="A249" t="s">
        <v>5</v>
      </c>
      <c r="B249">
        <v>93010</v>
      </c>
      <c r="C249" t="s">
        <v>244</v>
      </c>
      <c r="D249" s="1"/>
      <c r="E249" s="1"/>
      <c r="F249" s="7">
        <v>2500</v>
      </c>
      <c r="G249" s="1">
        <f t="shared" si="4"/>
        <v>1950</v>
      </c>
      <c r="H249" s="2" t="s">
        <v>11</v>
      </c>
    </row>
    <row r="250" spans="1:8" x14ac:dyDescent="0.25">
      <c r="A250" t="s">
        <v>5</v>
      </c>
      <c r="B250">
        <v>93060</v>
      </c>
      <c r="C250" t="s">
        <v>245</v>
      </c>
      <c r="D250" s="1"/>
      <c r="E250" s="1"/>
      <c r="F250" s="7">
        <v>2500</v>
      </c>
      <c r="G250" s="1">
        <f t="shared" si="4"/>
        <v>1950</v>
      </c>
      <c r="H250" s="2" t="s">
        <v>11</v>
      </c>
    </row>
    <row r="251" spans="1:8" x14ac:dyDescent="0.25">
      <c r="A251" t="s">
        <v>5</v>
      </c>
      <c r="B251">
        <v>93061</v>
      </c>
      <c r="C251" t="s">
        <v>246</v>
      </c>
      <c r="D251" s="1"/>
      <c r="E251" s="1"/>
      <c r="F251" s="7">
        <v>2800</v>
      </c>
      <c r="G251" s="1">
        <f t="shared" si="4"/>
        <v>2184</v>
      </c>
      <c r="H251" s="2" t="s">
        <v>11</v>
      </c>
    </row>
    <row r="252" spans="1:8" x14ac:dyDescent="0.25">
      <c r="A252" t="s">
        <v>5</v>
      </c>
      <c r="B252">
        <v>93077</v>
      </c>
      <c r="C252" t="s">
        <v>247</v>
      </c>
      <c r="D252" s="1"/>
      <c r="E252" s="1"/>
      <c r="F252" s="7">
        <v>2500</v>
      </c>
      <c r="G252" s="1">
        <f t="shared" si="4"/>
        <v>1950</v>
      </c>
      <c r="H252" s="2" t="s">
        <v>11</v>
      </c>
    </row>
    <row r="253" spans="1:8" x14ac:dyDescent="0.25">
      <c r="A253" t="s">
        <v>5</v>
      </c>
      <c r="B253">
        <v>93079</v>
      </c>
      <c r="C253" t="s">
        <v>248</v>
      </c>
      <c r="D253" s="1"/>
      <c r="E253" s="1"/>
      <c r="F253" s="7">
        <v>2800</v>
      </c>
      <c r="G253" s="1">
        <f t="shared" si="4"/>
        <v>2184</v>
      </c>
      <c r="H253" s="2" t="s">
        <v>11</v>
      </c>
    </row>
    <row r="254" spans="1:8" x14ac:dyDescent="0.25">
      <c r="A254" t="s">
        <v>5</v>
      </c>
      <c r="B254">
        <v>93062</v>
      </c>
      <c r="C254" t="s">
        <v>249</v>
      </c>
      <c r="F254" s="7">
        <v>1500</v>
      </c>
      <c r="G254" s="1">
        <f t="shared" si="4"/>
        <v>1170</v>
      </c>
    </row>
    <row r="255" spans="1:8" x14ac:dyDescent="0.25">
      <c r="A255" t="s">
        <v>5</v>
      </c>
      <c r="B255" s="4">
        <v>93065</v>
      </c>
      <c r="C255" s="4" t="s">
        <v>250</v>
      </c>
      <c r="D255" s="4"/>
      <c r="E255" s="4"/>
      <c r="F255" s="4">
        <v>2500</v>
      </c>
      <c r="G255" s="4">
        <f t="shared" si="4"/>
        <v>1950</v>
      </c>
      <c r="H255" s="2" t="s">
        <v>11</v>
      </c>
    </row>
    <row r="256" spans="1:8" x14ac:dyDescent="0.25">
      <c r="A256" t="s">
        <v>5</v>
      </c>
      <c r="B256" s="4">
        <v>93082</v>
      </c>
      <c r="C256" s="4" t="s">
        <v>251</v>
      </c>
      <c r="D256" s="4"/>
      <c r="E256" s="4"/>
      <c r="F256" s="4">
        <v>1495</v>
      </c>
      <c r="G256" s="4">
        <f t="shared" si="4"/>
        <v>1166.1000000000001</v>
      </c>
      <c r="H256" s="2" t="s">
        <v>11</v>
      </c>
    </row>
    <row r="257" spans="1:8" x14ac:dyDescent="0.25">
      <c r="A257" t="s">
        <v>5</v>
      </c>
      <c r="B257">
        <v>93071</v>
      </c>
      <c r="C257" t="s">
        <v>252</v>
      </c>
      <c r="F257" s="7">
        <v>195</v>
      </c>
      <c r="G257" s="1">
        <f t="shared" si="4"/>
        <v>152.1</v>
      </c>
      <c r="H257" s="2" t="s">
        <v>11</v>
      </c>
    </row>
    <row r="258" spans="1:8" x14ac:dyDescent="0.25">
      <c r="A258" t="s">
        <v>5</v>
      </c>
      <c r="B258">
        <v>93072</v>
      </c>
      <c r="C258" t="s">
        <v>253</v>
      </c>
      <c r="F258" s="7">
        <v>99</v>
      </c>
      <c r="G258" s="1">
        <f t="shared" si="4"/>
        <v>77.22</v>
      </c>
      <c r="H258" s="2" t="s">
        <v>11</v>
      </c>
    </row>
    <row r="259" spans="1:8" x14ac:dyDescent="0.25">
      <c r="A259" t="s">
        <v>5</v>
      </c>
      <c r="B259">
        <v>93074</v>
      </c>
      <c r="C259" t="s">
        <v>254</v>
      </c>
      <c r="D259" s="1"/>
      <c r="E259" s="1"/>
      <c r="F259" s="7">
        <v>3500</v>
      </c>
      <c r="G259" s="1">
        <f t="shared" si="4"/>
        <v>2730</v>
      </c>
      <c r="H259" s="2" t="s">
        <v>11</v>
      </c>
    </row>
    <row r="260" spans="1:8" x14ac:dyDescent="0.25">
      <c r="A260" t="s">
        <v>5</v>
      </c>
      <c r="B260">
        <v>93075</v>
      </c>
      <c r="C260" t="s">
        <v>255</v>
      </c>
      <c r="D260" s="1"/>
      <c r="E260" s="1"/>
      <c r="F260" s="7">
        <v>2500</v>
      </c>
      <c r="G260" s="1">
        <f t="shared" si="4"/>
        <v>1950</v>
      </c>
      <c r="H260" s="2" t="s">
        <v>11</v>
      </c>
    </row>
    <row r="261" spans="1:8" x14ac:dyDescent="0.25">
      <c r="A261" t="s">
        <v>5</v>
      </c>
      <c r="B261" t="s">
        <v>24</v>
      </c>
      <c r="G261" s="1">
        <f t="shared" si="4"/>
        <v>0</v>
      </c>
    </row>
    <row r="262" spans="1:8" x14ac:dyDescent="0.25">
      <c r="A262" t="s">
        <v>5</v>
      </c>
      <c r="B262">
        <v>60046</v>
      </c>
      <c r="C262" t="s">
        <v>256</v>
      </c>
      <c r="D262" s="1"/>
      <c r="E262" s="1"/>
      <c r="F262" s="7">
        <v>1495</v>
      </c>
      <c r="G262" s="1">
        <f t="shared" si="4"/>
        <v>1166.1000000000001</v>
      </c>
      <c r="H262" s="2" t="s">
        <v>8</v>
      </c>
    </row>
    <row r="263" spans="1:8" x14ac:dyDescent="0.25">
      <c r="A263" t="s">
        <v>5</v>
      </c>
      <c r="B263">
        <v>60047</v>
      </c>
      <c r="C263" t="s">
        <v>257</v>
      </c>
      <c r="F263" s="7">
        <v>99</v>
      </c>
      <c r="G263" s="1">
        <f t="shared" si="4"/>
        <v>77.22</v>
      </c>
      <c r="H263" s="2" t="s">
        <v>8</v>
      </c>
    </row>
    <row r="264" spans="1:8" x14ac:dyDescent="0.25">
      <c r="A264" t="s">
        <v>5</v>
      </c>
      <c r="B264">
        <v>60038</v>
      </c>
      <c r="C264" t="s">
        <v>258</v>
      </c>
      <c r="D264" s="1"/>
      <c r="E264" s="1"/>
      <c r="F264" s="7">
        <v>1428</v>
      </c>
      <c r="G264" s="1">
        <f t="shared" si="4"/>
        <v>1113.8400000000001</v>
      </c>
      <c r="H264" s="2" t="s">
        <v>8</v>
      </c>
    </row>
    <row r="265" spans="1:8" x14ac:dyDescent="0.25">
      <c r="A265" t="s">
        <v>5</v>
      </c>
      <c r="B265">
        <v>60039</v>
      </c>
      <c r="C265" t="s">
        <v>259</v>
      </c>
      <c r="D265" s="1"/>
      <c r="E265" s="1"/>
      <c r="F265" s="7">
        <v>1428</v>
      </c>
      <c r="G265" s="1">
        <f t="shared" si="4"/>
        <v>1113.8400000000001</v>
      </c>
      <c r="H265" s="2" t="s">
        <v>8</v>
      </c>
    </row>
    <row r="266" spans="1:8" x14ac:dyDescent="0.25">
      <c r="A266" t="s">
        <v>5</v>
      </c>
      <c r="B266">
        <v>60040</v>
      </c>
      <c r="C266" t="s">
        <v>260</v>
      </c>
      <c r="D266" s="1"/>
      <c r="E266" s="1"/>
      <c r="F266" s="7">
        <v>3995</v>
      </c>
      <c r="G266" s="1">
        <f t="shared" si="4"/>
        <v>3116.1</v>
      </c>
      <c r="H266" s="2" t="s">
        <v>8</v>
      </c>
    </row>
    <row r="267" spans="1:8" x14ac:dyDescent="0.25">
      <c r="A267" t="s">
        <v>12</v>
      </c>
      <c r="G267" s="1">
        <f t="shared" si="4"/>
        <v>0</v>
      </c>
    </row>
    <row r="268" spans="1:8" x14ac:dyDescent="0.25">
      <c r="A268" t="s">
        <v>5</v>
      </c>
      <c r="B268">
        <v>10150</v>
      </c>
      <c r="C268" t="s">
        <v>261</v>
      </c>
      <c r="F268" s="7">
        <v>150</v>
      </c>
      <c r="G268" s="1">
        <f t="shared" si="4"/>
        <v>117</v>
      </c>
      <c r="H268" s="2" t="s">
        <v>8</v>
      </c>
    </row>
    <row r="269" spans="1:8" x14ac:dyDescent="0.25">
      <c r="A269" t="s">
        <v>5</v>
      </c>
      <c r="B269">
        <v>10151</v>
      </c>
      <c r="C269" t="s">
        <v>262</v>
      </c>
      <c r="F269" s="7">
        <v>43</v>
      </c>
      <c r="G269" s="1">
        <f t="shared" si="4"/>
        <v>33.54</v>
      </c>
      <c r="H269" s="2" t="s">
        <v>8</v>
      </c>
    </row>
    <row r="270" spans="1:8" x14ac:dyDescent="0.25">
      <c r="A270" t="s">
        <v>5</v>
      </c>
      <c r="B270">
        <v>10162</v>
      </c>
      <c r="C270" t="s">
        <v>263</v>
      </c>
      <c r="F270" s="7">
        <v>27</v>
      </c>
      <c r="G270" s="1">
        <f t="shared" si="4"/>
        <v>21.060000000000002</v>
      </c>
      <c r="H270" s="2" t="s">
        <v>8</v>
      </c>
    </row>
    <row r="271" spans="1:8" x14ac:dyDescent="0.25">
      <c r="A271" t="s">
        <v>5</v>
      </c>
      <c r="B271">
        <v>10169</v>
      </c>
      <c r="C271" t="s">
        <v>264</v>
      </c>
      <c r="F271" s="7">
        <v>12.25</v>
      </c>
      <c r="G271" s="1">
        <f t="shared" si="4"/>
        <v>9.5549999999999997</v>
      </c>
      <c r="H271" s="2" t="s">
        <v>8</v>
      </c>
    </row>
    <row r="272" spans="1:8" x14ac:dyDescent="0.25">
      <c r="A272" t="s">
        <v>5</v>
      </c>
      <c r="B272">
        <v>10195</v>
      </c>
      <c r="C272" t="s">
        <v>265</v>
      </c>
      <c r="F272" s="7">
        <v>13</v>
      </c>
      <c r="G272" s="1">
        <f t="shared" si="4"/>
        <v>10.14</v>
      </c>
      <c r="H272" s="2" t="s">
        <v>8</v>
      </c>
    </row>
    <row r="273" spans="1:8" x14ac:dyDescent="0.25">
      <c r="A273" t="s">
        <v>5</v>
      </c>
      <c r="B273">
        <v>10211</v>
      </c>
      <c r="C273" t="s">
        <v>266</v>
      </c>
      <c r="F273" s="7">
        <v>13</v>
      </c>
      <c r="G273" s="1">
        <f t="shared" si="4"/>
        <v>10.14</v>
      </c>
      <c r="H273" s="2" t="s">
        <v>8</v>
      </c>
    </row>
    <row r="274" spans="1:8" x14ac:dyDescent="0.25">
      <c r="A274" t="s">
        <v>5</v>
      </c>
      <c r="B274">
        <v>10223</v>
      </c>
      <c r="C274" t="s">
        <v>267</v>
      </c>
      <c r="F274" s="7">
        <v>95</v>
      </c>
      <c r="G274" s="1">
        <f t="shared" si="4"/>
        <v>74.100000000000009</v>
      </c>
      <c r="H274" s="2" t="s">
        <v>8</v>
      </c>
    </row>
    <row r="275" spans="1:8" x14ac:dyDescent="0.25">
      <c r="A275" t="s">
        <v>5</v>
      </c>
      <c r="B275" s="4">
        <v>60041</v>
      </c>
      <c r="C275" s="4" t="s">
        <v>62</v>
      </c>
      <c r="D275" s="4"/>
      <c r="E275" s="4"/>
      <c r="F275" s="4">
        <v>2825.29</v>
      </c>
      <c r="G275" s="4">
        <f t="shared" si="4"/>
        <v>2203.7262000000001</v>
      </c>
      <c r="H275" s="2" t="s">
        <v>8</v>
      </c>
    </row>
    <row r="276" spans="1:8" x14ac:dyDescent="0.25">
      <c r="A276" t="s">
        <v>5</v>
      </c>
      <c r="B276" s="4">
        <v>60042</v>
      </c>
      <c r="C276" s="4" t="s">
        <v>63</v>
      </c>
      <c r="D276" s="4"/>
      <c r="E276" s="4"/>
      <c r="F276" s="4">
        <v>1960.81</v>
      </c>
      <c r="G276" s="4">
        <f t="shared" si="4"/>
        <v>1529.4318000000001</v>
      </c>
      <c r="H276" s="2" t="s">
        <v>8</v>
      </c>
    </row>
    <row r="277" spans="1:8" x14ac:dyDescent="0.25">
      <c r="A277" t="s">
        <v>5</v>
      </c>
      <c r="B277" s="4">
        <v>60043</v>
      </c>
      <c r="C277" s="4" t="s">
        <v>64</v>
      </c>
      <c r="D277" s="4"/>
      <c r="E277" s="4"/>
      <c r="F277" s="4">
        <v>27.51</v>
      </c>
      <c r="G277" s="4">
        <f t="shared" si="4"/>
        <v>21.457800000000002</v>
      </c>
      <c r="H277" s="2" t="s">
        <v>8</v>
      </c>
    </row>
    <row r="278" spans="1:8" x14ac:dyDescent="0.25">
      <c r="A278" t="s">
        <v>5</v>
      </c>
      <c r="B278" s="4">
        <v>60044</v>
      </c>
      <c r="C278" s="4" t="s">
        <v>65</v>
      </c>
      <c r="D278" s="4"/>
      <c r="E278" s="4"/>
      <c r="F278" s="4">
        <v>27.51</v>
      </c>
      <c r="G278" s="4">
        <f t="shared" si="4"/>
        <v>21.457800000000002</v>
      </c>
      <c r="H278" s="2" t="s">
        <v>8</v>
      </c>
    </row>
    <row r="279" spans="1:8" x14ac:dyDescent="0.25">
      <c r="A279" t="s">
        <v>5</v>
      </c>
      <c r="B279" s="4">
        <v>60045</v>
      </c>
      <c r="C279" s="4" t="s">
        <v>66</v>
      </c>
      <c r="D279" s="4"/>
      <c r="E279" s="4"/>
      <c r="F279" s="4">
        <v>27.51</v>
      </c>
      <c r="G279" s="4">
        <f t="shared" si="4"/>
        <v>21.457800000000002</v>
      </c>
      <c r="H279" s="2" t="s">
        <v>8</v>
      </c>
    </row>
    <row r="280" spans="1:8" x14ac:dyDescent="0.25">
      <c r="A280" t="s">
        <v>5</v>
      </c>
      <c r="B280" s="4">
        <v>60048</v>
      </c>
      <c r="C280" s="4" t="s">
        <v>69</v>
      </c>
      <c r="D280" s="4"/>
      <c r="E280" s="4"/>
      <c r="F280" s="4">
        <v>27.51</v>
      </c>
      <c r="G280" s="4">
        <f t="shared" si="4"/>
        <v>21.457800000000002</v>
      </c>
      <c r="H280" s="2" t="s">
        <v>8</v>
      </c>
    </row>
    <row r="281" spans="1:8" x14ac:dyDescent="0.25">
      <c r="A281" t="s">
        <v>5</v>
      </c>
      <c r="B281" s="4">
        <v>10257</v>
      </c>
      <c r="C281" s="4" t="s">
        <v>67</v>
      </c>
      <c r="D281" s="4"/>
      <c r="E281" s="4"/>
      <c r="F281" s="4">
        <v>27.51</v>
      </c>
      <c r="G281" s="4">
        <f t="shared" si="4"/>
        <v>21.457800000000002</v>
      </c>
      <c r="H281" s="2" t="s">
        <v>8</v>
      </c>
    </row>
    <row r="282" spans="1:8" x14ac:dyDescent="0.25">
      <c r="A282" t="s">
        <v>5</v>
      </c>
      <c r="B282" s="4">
        <v>10329</v>
      </c>
      <c r="C282" s="4" t="s">
        <v>68</v>
      </c>
      <c r="D282" s="4"/>
      <c r="E282" s="4"/>
      <c r="F282" s="4">
        <v>310.43</v>
      </c>
      <c r="G282" s="4">
        <f t="shared" si="4"/>
        <v>242.1354</v>
      </c>
      <c r="H282" s="2" t="s">
        <v>8</v>
      </c>
    </row>
    <row r="283" spans="1:8" x14ac:dyDescent="0.25">
      <c r="A283" t="s">
        <v>5</v>
      </c>
      <c r="B283" t="s">
        <v>25</v>
      </c>
      <c r="G283" s="1">
        <f t="shared" si="4"/>
        <v>0</v>
      </c>
    </row>
    <row r="284" spans="1:8" x14ac:dyDescent="0.25">
      <c r="A284" t="s">
        <v>5</v>
      </c>
      <c r="B284" s="4">
        <v>30034</v>
      </c>
      <c r="C284" s="4" t="s">
        <v>70</v>
      </c>
      <c r="D284" s="4"/>
      <c r="E284" s="4"/>
      <c r="F284" s="4"/>
      <c r="G284" s="4">
        <f t="shared" si="4"/>
        <v>0</v>
      </c>
    </row>
    <row r="285" spans="1:8" x14ac:dyDescent="0.25">
      <c r="A285" t="s">
        <v>5</v>
      </c>
      <c r="B285" s="4">
        <v>30045</v>
      </c>
      <c r="C285" s="4" t="s">
        <v>71</v>
      </c>
      <c r="D285" s="4"/>
      <c r="E285" s="4"/>
      <c r="F285" s="4"/>
      <c r="G285" s="4">
        <f t="shared" si="4"/>
        <v>0</v>
      </c>
    </row>
    <row r="286" spans="1:8" x14ac:dyDescent="0.25">
      <c r="A286" t="s">
        <v>5</v>
      </c>
      <c r="B286">
        <v>30038</v>
      </c>
      <c r="C286" t="s">
        <v>268</v>
      </c>
      <c r="F286" s="7">
        <v>1000</v>
      </c>
      <c r="G286" s="1">
        <f t="shared" si="4"/>
        <v>780</v>
      </c>
    </row>
    <row r="287" spans="1:8" x14ac:dyDescent="0.25">
      <c r="A287" t="s">
        <v>5</v>
      </c>
      <c r="B287">
        <v>30069</v>
      </c>
      <c r="C287" t="s">
        <v>269</v>
      </c>
      <c r="F287" s="7">
        <v>825</v>
      </c>
      <c r="G287" s="1">
        <f t="shared" si="4"/>
        <v>643.5</v>
      </c>
      <c r="H287" s="2" t="s">
        <v>9</v>
      </c>
    </row>
    <row r="288" spans="1:8" x14ac:dyDescent="0.25">
      <c r="A288" t="s">
        <v>5</v>
      </c>
      <c r="B288">
        <v>30070</v>
      </c>
      <c r="C288" t="s">
        <v>270</v>
      </c>
      <c r="D288" s="1"/>
      <c r="E288" s="1"/>
      <c r="F288" s="7">
        <v>1838</v>
      </c>
      <c r="G288" s="1">
        <f t="shared" si="4"/>
        <v>1433.64</v>
      </c>
      <c r="H288" s="2" t="s">
        <v>9</v>
      </c>
    </row>
    <row r="289" spans="1:8" x14ac:dyDescent="0.25">
      <c r="A289" t="s">
        <v>5</v>
      </c>
      <c r="B289" s="4">
        <v>30013</v>
      </c>
      <c r="C289" s="4" t="s">
        <v>271</v>
      </c>
      <c r="D289" s="4"/>
      <c r="E289" s="4"/>
      <c r="F289" s="4">
        <v>4731</v>
      </c>
      <c r="G289" s="4">
        <f t="shared" si="4"/>
        <v>3690.1800000000003</v>
      </c>
    </row>
    <row r="290" spans="1:8" x14ac:dyDescent="0.25">
      <c r="A290" t="s">
        <v>5</v>
      </c>
      <c r="B290" s="4">
        <v>30014</v>
      </c>
      <c r="C290" s="4" t="s">
        <v>272</v>
      </c>
      <c r="D290" s="4"/>
      <c r="E290" s="4"/>
      <c r="F290" s="4">
        <v>1838</v>
      </c>
      <c r="G290" s="4">
        <f t="shared" si="4"/>
        <v>1433.64</v>
      </c>
    </row>
    <row r="291" spans="1:8" x14ac:dyDescent="0.25">
      <c r="A291" t="s">
        <v>5</v>
      </c>
      <c r="B291">
        <v>30015</v>
      </c>
      <c r="C291" t="s">
        <v>273</v>
      </c>
      <c r="F291" s="7">
        <v>4125</v>
      </c>
      <c r="G291" s="1">
        <f t="shared" si="4"/>
        <v>3217.5</v>
      </c>
    </row>
    <row r="292" spans="1:8" x14ac:dyDescent="0.25">
      <c r="A292" t="s">
        <v>5</v>
      </c>
      <c r="B292">
        <v>30017</v>
      </c>
      <c r="C292" t="s">
        <v>274</v>
      </c>
      <c r="F292" s="7">
        <v>2000</v>
      </c>
      <c r="G292" s="1">
        <f t="shared" ref="G292:G309" si="5">F292*$G$3</f>
        <v>1560</v>
      </c>
    </row>
    <row r="293" spans="1:8" x14ac:dyDescent="0.25">
      <c r="A293" t="s">
        <v>5</v>
      </c>
      <c r="B293">
        <v>30018</v>
      </c>
      <c r="C293" t="s">
        <v>275</v>
      </c>
      <c r="F293" s="7">
        <v>2000</v>
      </c>
      <c r="G293" s="1">
        <f t="shared" si="5"/>
        <v>1560</v>
      </c>
    </row>
    <row r="294" spans="1:8" x14ac:dyDescent="0.25">
      <c r="A294" t="s">
        <v>5</v>
      </c>
      <c r="B294">
        <v>30016</v>
      </c>
      <c r="C294" t="s">
        <v>276</v>
      </c>
      <c r="F294" s="7">
        <v>2000</v>
      </c>
      <c r="G294" s="1">
        <f t="shared" si="5"/>
        <v>1560</v>
      </c>
    </row>
    <row r="295" spans="1:8" x14ac:dyDescent="0.25">
      <c r="A295" t="s">
        <v>5</v>
      </c>
      <c r="B295">
        <v>30063</v>
      </c>
      <c r="C295" t="s">
        <v>277</v>
      </c>
      <c r="D295" s="1"/>
      <c r="E295" s="1"/>
      <c r="F295" s="7">
        <v>6500</v>
      </c>
      <c r="G295" s="1">
        <f t="shared" si="5"/>
        <v>5070</v>
      </c>
      <c r="H295" s="2" t="s">
        <v>9</v>
      </c>
    </row>
    <row r="296" spans="1:8" x14ac:dyDescent="0.25">
      <c r="A296" t="s">
        <v>5</v>
      </c>
      <c r="B296" s="4">
        <v>30046</v>
      </c>
      <c r="C296" s="4" t="s">
        <v>72</v>
      </c>
      <c r="D296" s="4"/>
      <c r="E296" s="4"/>
      <c r="F296" s="4">
        <v>4292.55</v>
      </c>
      <c r="G296" s="4">
        <f t="shared" si="5"/>
        <v>3348.1890000000003</v>
      </c>
      <c r="H296" s="2" t="s">
        <v>9</v>
      </c>
    </row>
    <row r="297" spans="1:8" x14ac:dyDescent="0.25">
      <c r="A297" t="s">
        <v>5</v>
      </c>
      <c r="B297">
        <v>30075</v>
      </c>
      <c r="C297" t="s">
        <v>278</v>
      </c>
      <c r="F297" s="7">
        <v>0</v>
      </c>
      <c r="G297" s="1">
        <f t="shared" si="5"/>
        <v>0</v>
      </c>
      <c r="H297" s="2" t="s">
        <v>9</v>
      </c>
    </row>
    <row r="298" spans="1:8" x14ac:dyDescent="0.25">
      <c r="A298" t="s">
        <v>5</v>
      </c>
      <c r="B298">
        <v>30076</v>
      </c>
      <c r="C298" t="s">
        <v>279</v>
      </c>
      <c r="F298" s="7">
        <v>0</v>
      </c>
      <c r="G298" s="1">
        <f t="shared" si="5"/>
        <v>0</v>
      </c>
      <c r="H298" s="2" t="s">
        <v>9</v>
      </c>
    </row>
    <row r="299" spans="1:8" x14ac:dyDescent="0.25">
      <c r="A299" t="s">
        <v>5</v>
      </c>
      <c r="B299">
        <v>30056</v>
      </c>
      <c r="C299" t="s">
        <v>280</v>
      </c>
      <c r="F299" s="7">
        <v>495</v>
      </c>
      <c r="G299" s="1">
        <f t="shared" si="5"/>
        <v>386.1</v>
      </c>
    </row>
    <row r="300" spans="1:8" x14ac:dyDescent="0.25">
      <c r="A300" t="s">
        <v>5</v>
      </c>
      <c r="B300">
        <v>30036</v>
      </c>
      <c r="C300" t="s">
        <v>281</v>
      </c>
      <c r="D300" s="1"/>
      <c r="E300" s="1"/>
      <c r="F300" s="7">
        <v>3042</v>
      </c>
      <c r="G300" s="1">
        <f t="shared" si="5"/>
        <v>2372.7600000000002</v>
      </c>
      <c r="H300" s="2" t="s">
        <v>9</v>
      </c>
    </row>
    <row r="301" spans="1:8" x14ac:dyDescent="0.25">
      <c r="A301" t="s">
        <v>5</v>
      </c>
      <c r="B301" s="4">
        <v>30037</v>
      </c>
      <c r="C301" s="4" t="s">
        <v>73</v>
      </c>
      <c r="D301" s="4"/>
      <c r="E301" s="4"/>
      <c r="F301" s="4">
        <v>3929.47</v>
      </c>
      <c r="G301" s="4">
        <f t="shared" si="5"/>
        <v>3064.9865999999997</v>
      </c>
      <c r="H301" s="2" t="s">
        <v>9</v>
      </c>
    </row>
    <row r="302" spans="1:8" x14ac:dyDescent="0.25">
      <c r="A302" t="s">
        <v>5</v>
      </c>
      <c r="B302">
        <v>30047</v>
      </c>
      <c r="C302" t="s">
        <v>282</v>
      </c>
      <c r="F302" s="7">
        <v>0</v>
      </c>
      <c r="G302" s="1">
        <f t="shared" si="5"/>
        <v>0</v>
      </c>
    </row>
    <row r="303" spans="1:8" x14ac:dyDescent="0.25">
      <c r="A303" t="s">
        <v>5</v>
      </c>
      <c r="B303">
        <v>30020</v>
      </c>
      <c r="C303" t="s">
        <v>283</v>
      </c>
      <c r="F303" s="7">
        <v>2500</v>
      </c>
      <c r="G303" s="1">
        <f t="shared" si="5"/>
        <v>1950</v>
      </c>
    </row>
    <row r="304" spans="1:8" x14ac:dyDescent="0.25">
      <c r="A304" t="s">
        <v>5</v>
      </c>
      <c r="B304">
        <v>30070</v>
      </c>
      <c r="C304" t="s">
        <v>270</v>
      </c>
      <c r="D304" s="1"/>
      <c r="E304" s="1"/>
      <c r="F304" s="7">
        <v>1838</v>
      </c>
      <c r="G304" s="1">
        <f t="shared" si="5"/>
        <v>1433.64</v>
      </c>
      <c r="H304" s="2" t="s">
        <v>9</v>
      </c>
    </row>
    <row r="305" spans="1:7" x14ac:dyDescent="0.25">
      <c r="A305" t="s">
        <v>5</v>
      </c>
      <c r="B305">
        <v>30023</v>
      </c>
      <c r="C305" t="s">
        <v>284</v>
      </c>
      <c r="F305" s="7">
        <v>500</v>
      </c>
      <c r="G305" s="1">
        <f t="shared" si="5"/>
        <v>390</v>
      </c>
    </row>
    <row r="306" spans="1:7" x14ac:dyDescent="0.25">
      <c r="A306" t="s">
        <v>5</v>
      </c>
      <c r="B306">
        <v>30024</v>
      </c>
      <c r="C306" t="s">
        <v>285</v>
      </c>
      <c r="F306" s="7">
        <v>500</v>
      </c>
      <c r="G306" s="1">
        <f t="shared" si="5"/>
        <v>390</v>
      </c>
    </row>
    <row r="307" spans="1:7" x14ac:dyDescent="0.25">
      <c r="A307" t="s">
        <v>5</v>
      </c>
      <c r="B307">
        <v>30025</v>
      </c>
      <c r="C307" t="s">
        <v>286</v>
      </c>
      <c r="F307" s="7">
        <v>500</v>
      </c>
      <c r="G307" s="1">
        <f t="shared" si="5"/>
        <v>390</v>
      </c>
    </row>
    <row r="308" spans="1:7" x14ac:dyDescent="0.25">
      <c r="A308" t="s">
        <v>5</v>
      </c>
      <c r="B308">
        <v>30026</v>
      </c>
      <c r="C308" t="s">
        <v>287</v>
      </c>
      <c r="F308" s="7">
        <v>500</v>
      </c>
      <c r="G308" s="1">
        <f t="shared" si="5"/>
        <v>390</v>
      </c>
    </row>
    <row r="309" spans="1:7" x14ac:dyDescent="0.25">
      <c r="A309" t="s">
        <v>5</v>
      </c>
      <c r="B309" s="4">
        <v>30046</v>
      </c>
      <c r="C309" s="4" t="s">
        <v>74</v>
      </c>
      <c r="D309" s="4"/>
      <c r="E309" s="4"/>
      <c r="F309" s="4"/>
      <c r="G309" s="4">
        <f t="shared" si="5"/>
        <v>0</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6"/>
  <sheetViews>
    <sheetView tabSelected="1" zoomScale="81" zoomScaleNormal="81" zoomScalePageLayoutView="81" workbookViewId="0">
      <selection activeCell="A2" sqref="A2"/>
    </sheetView>
  </sheetViews>
  <sheetFormatPr defaultColWidth="8.85546875" defaultRowHeight="15" x14ac:dyDescent="0.25"/>
  <cols>
    <col min="1" max="1" width="8.7109375" style="59" customWidth="1"/>
    <col min="2" max="2" width="12.42578125" style="42" customWidth="1"/>
    <col min="3" max="3" width="73.85546875" style="92" customWidth="1"/>
    <col min="4" max="4" width="119" style="33" customWidth="1"/>
    <col min="5" max="5" width="11.28515625" style="42" customWidth="1"/>
    <col min="6" max="6" width="15.42578125" style="42" customWidth="1"/>
    <col min="7" max="7" width="20.140625" style="42" customWidth="1"/>
    <col min="8" max="8" width="9" style="9" customWidth="1"/>
    <col min="9" max="16384" width="8.85546875" style="9"/>
  </cols>
  <sheetData>
    <row r="1" spans="1:7" ht="51.75" customHeight="1" x14ac:dyDescent="0.35">
      <c r="A1" s="99" t="s">
        <v>1798</v>
      </c>
      <c r="B1" s="100"/>
      <c r="C1" s="100"/>
      <c r="D1" s="100"/>
      <c r="E1" s="100"/>
      <c r="F1" s="100"/>
      <c r="G1" s="100"/>
    </row>
    <row r="3" spans="1:7" s="19" customFormat="1" ht="23.25" x14ac:dyDescent="0.35">
      <c r="A3" s="66" t="s">
        <v>1100</v>
      </c>
      <c r="B3" s="49"/>
      <c r="C3" s="90"/>
      <c r="D3" s="50"/>
      <c r="E3" s="49"/>
      <c r="F3" s="49"/>
      <c r="G3" s="49"/>
    </row>
    <row r="4" spans="1:7" s="19" customFormat="1" x14ac:dyDescent="0.25">
      <c r="A4" s="56"/>
      <c r="B4" s="49"/>
      <c r="C4" s="90"/>
      <c r="D4" s="50"/>
      <c r="E4" s="49"/>
      <c r="F4" s="49"/>
      <c r="G4" s="49"/>
    </row>
    <row r="5" spans="1:7" s="98" customFormat="1" ht="28.5" customHeight="1" x14ac:dyDescent="0.25">
      <c r="A5" s="57" t="s">
        <v>75</v>
      </c>
      <c r="B5" s="52" t="s">
        <v>1582</v>
      </c>
      <c r="C5" s="97" t="s">
        <v>76</v>
      </c>
      <c r="D5" s="97" t="s">
        <v>611</v>
      </c>
      <c r="E5" s="51" t="s">
        <v>80</v>
      </c>
      <c r="F5" s="51" t="s">
        <v>1101</v>
      </c>
      <c r="G5" s="51" t="s">
        <v>1102</v>
      </c>
    </row>
    <row r="6" spans="1:7" s="19" customFormat="1" ht="18.95" customHeight="1" x14ac:dyDescent="0.25">
      <c r="A6" s="58" t="s">
        <v>447</v>
      </c>
      <c r="B6" s="35"/>
      <c r="C6" s="91"/>
      <c r="D6" s="36"/>
      <c r="E6" s="35"/>
      <c r="F6" s="47"/>
      <c r="G6" s="37"/>
    </row>
    <row r="7" spans="1:7" s="64" customFormat="1" ht="18.95" customHeight="1" x14ac:dyDescent="0.25">
      <c r="A7" s="61">
        <v>10229</v>
      </c>
      <c r="B7" s="60" t="s">
        <v>816</v>
      </c>
      <c r="C7" s="60" t="s">
        <v>1510</v>
      </c>
      <c r="D7" s="65" t="s">
        <v>1736</v>
      </c>
      <c r="E7" s="62">
        <v>6495</v>
      </c>
      <c r="F7" s="63">
        <v>0.35</v>
      </c>
      <c r="G7" s="78">
        <f t="shared" ref="G7:G17" si="0">E7*(1-F7)</f>
        <v>4221.75</v>
      </c>
    </row>
    <row r="8" spans="1:7" s="64" customFormat="1" ht="18.95" customHeight="1" x14ac:dyDescent="0.25">
      <c r="A8" s="61">
        <v>10259</v>
      </c>
      <c r="B8" s="60" t="s">
        <v>817</v>
      </c>
      <c r="C8" s="60" t="s">
        <v>1511</v>
      </c>
      <c r="D8" s="65" t="s">
        <v>1737</v>
      </c>
      <c r="E8" s="62">
        <v>1995</v>
      </c>
      <c r="F8" s="63">
        <v>0.35</v>
      </c>
      <c r="G8" s="78">
        <f t="shared" si="0"/>
        <v>1296.75</v>
      </c>
    </row>
    <row r="9" spans="1:7" s="64" customFormat="1" ht="18.95" customHeight="1" x14ac:dyDescent="0.25">
      <c r="A9" s="61">
        <v>10260</v>
      </c>
      <c r="B9" s="60" t="s">
        <v>818</v>
      </c>
      <c r="C9" s="60" t="s">
        <v>1512</v>
      </c>
      <c r="D9" s="65" t="s">
        <v>1738</v>
      </c>
      <c r="E9" s="62">
        <v>2995</v>
      </c>
      <c r="F9" s="63">
        <v>0.35</v>
      </c>
      <c r="G9" s="78">
        <f t="shared" si="0"/>
        <v>1946.75</v>
      </c>
    </row>
    <row r="10" spans="1:7" s="64" customFormat="1" ht="18.95" customHeight="1" x14ac:dyDescent="0.25">
      <c r="A10" s="61">
        <v>10261</v>
      </c>
      <c r="B10" s="60" t="s">
        <v>819</v>
      </c>
      <c r="C10" s="60" t="s">
        <v>1513</v>
      </c>
      <c r="D10" s="65" t="s">
        <v>1739</v>
      </c>
      <c r="E10" s="62">
        <v>5995</v>
      </c>
      <c r="F10" s="63">
        <v>0.35</v>
      </c>
      <c r="G10" s="78">
        <f t="shared" si="0"/>
        <v>3896.75</v>
      </c>
    </row>
    <row r="11" spans="1:7" s="64" customFormat="1" ht="18.95" customHeight="1" x14ac:dyDescent="0.25">
      <c r="A11" s="61">
        <v>10320</v>
      </c>
      <c r="B11" s="60" t="s">
        <v>820</v>
      </c>
      <c r="C11" s="60" t="s">
        <v>1514</v>
      </c>
      <c r="D11" s="65" t="s">
        <v>1740</v>
      </c>
      <c r="E11" s="62">
        <v>1595</v>
      </c>
      <c r="F11" s="63">
        <v>0.35</v>
      </c>
      <c r="G11" s="78">
        <f t="shared" si="0"/>
        <v>1036.75</v>
      </c>
    </row>
    <row r="12" spans="1:7" s="64" customFormat="1" ht="18.95" customHeight="1" x14ac:dyDescent="0.25">
      <c r="A12" s="61">
        <v>10321</v>
      </c>
      <c r="B12" s="60" t="s">
        <v>821</v>
      </c>
      <c r="C12" s="60" t="s">
        <v>1515</v>
      </c>
      <c r="D12" s="65" t="s">
        <v>1741</v>
      </c>
      <c r="E12" s="62">
        <v>2995</v>
      </c>
      <c r="F12" s="63">
        <v>0.35</v>
      </c>
      <c r="G12" s="78">
        <f t="shared" si="0"/>
        <v>1946.75</v>
      </c>
    </row>
    <row r="13" spans="1:7" s="64" customFormat="1" ht="18.95" customHeight="1" x14ac:dyDescent="0.25">
      <c r="A13" s="61">
        <v>10322</v>
      </c>
      <c r="B13" s="60" t="s">
        <v>822</v>
      </c>
      <c r="C13" s="60" t="s">
        <v>1516</v>
      </c>
      <c r="D13" s="65" t="s">
        <v>1742</v>
      </c>
      <c r="E13" s="62">
        <v>3495</v>
      </c>
      <c r="F13" s="63">
        <v>0.35</v>
      </c>
      <c r="G13" s="78">
        <f t="shared" si="0"/>
        <v>2271.75</v>
      </c>
    </row>
    <row r="14" spans="1:7" s="64" customFormat="1" ht="18.95" customHeight="1" x14ac:dyDescent="0.25">
      <c r="A14" s="61">
        <v>10323</v>
      </c>
      <c r="B14" s="60" t="s">
        <v>1720</v>
      </c>
      <c r="C14" s="60" t="s">
        <v>1517</v>
      </c>
      <c r="D14" s="65" t="s">
        <v>1743</v>
      </c>
      <c r="E14" s="62">
        <v>3495</v>
      </c>
      <c r="F14" s="63">
        <v>0.35</v>
      </c>
      <c r="G14" s="78">
        <f t="shared" si="0"/>
        <v>2271.75</v>
      </c>
    </row>
    <row r="15" spans="1:7" s="64" customFormat="1" ht="18.95" customHeight="1" x14ac:dyDescent="0.25">
      <c r="A15" s="61">
        <v>10324</v>
      </c>
      <c r="B15" s="60" t="s">
        <v>823</v>
      </c>
      <c r="C15" s="60" t="s">
        <v>1518</v>
      </c>
      <c r="D15" s="65" t="s">
        <v>1744</v>
      </c>
      <c r="E15" s="62">
        <v>2495</v>
      </c>
      <c r="F15" s="63">
        <v>0.35</v>
      </c>
      <c r="G15" s="78">
        <f t="shared" si="0"/>
        <v>1621.75</v>
      </c>
    </row>
    <row r="16" spans="1:7" s="64" customFormat="1" ht="18.95" customHeight="1" x14ac:dyDescent="0.25">
      <c r="A16" s="61">
        <v>10325</v>
      </c>
      <c r="B16" s="60" t="s">
        <v>824</v>
      </c>
      <c r="C16" s="60" t="s">
        <v>1519</v>
      </c>
      <c r="D16" s="65" t="s">
        <v>1745</v>
      </c>
      <c r="E16" s="62">
        <v>3695</v>
      </c>
      <c r="F16" s="63">
        <v>0.35</v>
      </c>
      <c r="G16" s="78">
        <f t="shared" si="0"/>
        <v>2401.75</v>
      </c>
    </row>
    <row r="17" spans="1:7" s="64" customFormat="1" ht="18.95" customHeight="1" x14ac:dyDescent="0.25">
      <c r="A17" s="61">
        <v>60155</v>
      </c>
      <c r="B17" s="60" t="s">
        <v>1092</v>
      </c>
      <c r="C17" s="60" t="s">
        <v>1520</v>
      </c>
      <c r="D17" s="65" t="s">
        <v>1746</v>
      </c>
      <c r="E17" s="62">
        <v>24000</v>
      </c>
      <c r="F17" s="63">
        <v>0.35</v>
      </c>
      <c r="G17" s="78">
        <f t="shared" si="0"/>
        <v>15600</v>
      </c>
    </row>
    <row r="18" spans="1:7" s="19" customFormat="1" ht="18.95" customHeight="1" x14ac:dyDescent="0.25">
      <c r="A18" s="58"/>
      <c r="B18" s="35"/>
      <c r="C18" s="91"/>
      <c r="D18" s="36"/>
      <c r="E18" s="35"/>
      <c r="F18" s="47"/>
      <c r="G18" s="37"/>
    </row>
    <row r="19" spans="1:7" ht="18.95" customHeight="1" x14ac:dyDescent="0.25">
      <c r="A19" s="58" t="s">
        <v>450</v>
      </c>
      <c r="B19" s="35"/>
      <c r="F19" s="48"/>
      <c r="G19" s="39"/>
    </row>
    <row r="20" spans="1:7" s="64" customFormat="1" ht="18.95" customHeight="1" x14ac:dyDescent="0.25">
      <c r="A20" s="61">
        <v>10439</v>
      </c>
      <c r="B20" s="60" t="s">
        <v>1677</v>
      </c>
      <c r="C20" s="60" t="s">
        <v>1472</v>
      </c>
      <c r="D20" s="65" t="s">
        <v>1473</v>
      </c>
      <c r="E20" s="62">
        <v>189</v>
      </c>
      <c r="F20" s="63">
        <v>0.35</v>
      </c>
      <c r="G20" s="78">
        <f t="shared" ref="G20:G36" si="1">E20*(1-F20)</f>
        <v>122.85000000000001</v>
      </c>
    </row>
    <row r="21" spans="1:7" s="64" customFormat="1" ht="18.95" customHeight="1" x14ac:dyDescent="0.25">
      <c r="A21" s="61">
        <v>10437</v>
      </c>
      <c r="B21" s="60" t="s">
        <v>1676</v>
      </c>
      <c r="C21" s="60" t="s">
        <v>1468</v>
      </c>
      <c r="D21" s="65" t="s">
        <v>1469</v>
      </c>
      <c r="E21" s="62">
        <v>299</v>
      </c>
      <c r="F21" s="63">
        <v>0.35</v>
      </c>
      <c r="G21" s="78">
        <f t="shared" si="1"/>
        <v>194.35</v>
      </c>
    </row>
    <row r="22" spans="1:7" s="64" customFormat="1" ht="18.95" customHeight="1" x14ac:dyDescent="0.25">
      <c r="A22" s="61">
        <v>10497</v>
      </c>
      <c r="B22" s="60" t="s">
        <v>1679</v>
      </c>
      <c r="C22" s="60" t="s">
        <v>1470</v>
      </c>
      <c r="D22" s="65" t="s">
        <v>1471</v>
      </c>
      <c r="E22" s="62">
        <v>369</v>
      </c>
      <c r="F22" s="63">
        <v>0.35</v>
      </c>
      <c r="G22" s="78">
        <f t="shared" si="1"/>
        <v>239.85</v>
      </c>
    </row>
    <row r="23" spans="1:7" s="64" customFormat="1" ht="18.95" customHeight="1" x14ac:dyDescent="0.25">
      <c r="A23" s="61">
        <v>10436</v>
      </c>
      <c r="B23" s="60" t="s">
        <v>1718</v>
      </c>
      <c r="C23" s="60" t="s">
        <v>1466</v>
      </c>
      <c r="D23" s="65" t="s">
        <v>1467</v>
      </c>
      <c r="E23" s="62">
        <v>429</v>
      </c>
      <c r="F23" s="63">
        <v>0.35</v>
      </c>
      <c r="G23" s="78">
        <f t="shared" si="1"/>
        <v>278.85000000000002</v>
      </c>
    </row>
    <row r="24" spans="1:7" s="64" customFormat="1" ht="18.95" customHeight="1" x14ac:dyDescent="0.25">
      <c r="A24" s="61">
        <v>10429</v>
      </c>
      <c r="B24" s="60" t="s">
        <v>1675</v>
      </c>
      <c r="C24" s="60" t="s">
        <v>1464</v>
      </c>
      <c r="D24" s="65" t="s">
        <v>1465</v>
      </c>
      <c r="E24" s="62">
        <v>749</v>
      </c>
      <c r="F24" s="63">
        <v>0.35</v>
      </c>
      <c r="G24" s="78">
        <f t="shared" si="1"/>
        <v>486.85</v>
      </c>
    </row>
    <row r="25" spans="1:7" s="64" customFormat="1" ht="18.95" customHeight="1" x14ac:dyDescent="0.25">
      <c r="A25" s="61">
        <v>10384</v>
      </c>
      <c r="B25" s="60" t="s">
        <v>1672</v>
      </c>
      <c r="C25" s="60" t="s">
        <v>1458</v>
      </c>
      <c r="D25" s="65" t="s">
        <v>1459</v>
      </c>
      <c r="E25" s="62">
        <v>599</v>
      </c>
      <c r="F25" s="63">
        <v>0.35</v>
      </c>
      <c r="G25" s="78">
        <f t="shared" si="1"/>
        <v>389.35</v>
      </c>
    </row>
    <row r="26" spans="1:7" s="64" customFormat="1" ht="18.95" customHeight="1" x14ac:dyDescent="0.25">
      <c r="A26" s="61">
        <v>10386</v>
      </c>
      <c r="B26" s="60" t="s">
        <v>1673</v>
      </c>
      <c r="C26" s="60" t="s">
        <v>1460</v>
      </c>
      <c r="D26" s="65" t="s">
        <v>1461</v>
      </c>
      <c r="E26" s="62">
        <v>499</v>
      </c>
      <c r="F26" s="63">
        <v>0.35</v>
      </c>
      <c r="G26" s="78">
        <f t="shared" si="1"/>
        <v>324.35000000000002</v>
      </c>
    </row>
    <row r="27" spans="1:7" s="64" customFormat="1" ht="18.95" customHeight="1" x14ac:dyDescent="0.25">
      <c r="A27" s="74">
        <v>10389</v>
      </c>
      <c r="B27" s="75" t="s">
        <v>1674</v>
      </c>
      <c r="C27" s="60" t="s">
        <v>1462</v>
      </c>
      <c r="D27" s="65" t="s">
        <v>1463</v>
      </c>
      <c r="E27" s="62">
        <v>259</v>
      </c>
      <c r="F27" s="63">
        <v>0.35</v>
      </c>
      <c r="G27" s="78">
        <f t="shared" si="1"/>
        <v>168.35</v>
      </c>
    </row>
    <row r="28" spans="1:7" s="64" customFormat="1" ht="18.95" customHeight="1" x14ac:dyDescent="0.25">
      <c r="A28" s="61">
        <v>10449</v>
      </c>
      <c r="B28" s="60" t="s">
        <v>1678</v>
      </c>
      <c r="C28" s="60" t="s">
        <v>1474</v>
      </c>
      <c r="D28" s="65" t="s">
        <v>1475</v>
      </c>
      <c r="E28" s="62">
        <v>249</v>
      </c>
      <c r="F28" s="63">
        <v>0.35</v>
      </c>
      <c r="G28" s="78">
        <f t="shared" si="1"/>
        <v>161.85</v>
      </c>
    </row>
    <row r="29" spans="1:7" s="64" customFormat="1" ht="18.95" customHeight="1" x14ac:dyDescent="0.25">
      <c r="A29" s="61">
        <v>10177</v>
      </c>
      <c r="B29" s="60" t="s">
        <v>1711</v>
      </c>
      <c r="C29" s="60" t="s">
        <v>1444</v>
      </c>
      <c r="D29" s="65" t="s">
        <v>1445</v>
      </c>
      <c r="E29" s="62">
        <v>149</v>
      </c>
      <c r="F29" s="77" t="s">
        <v>1583</v>
      </c>
      <c r="G29" s="78">
        <f t="shared" si="1"/>
        <v>149</v>
      </c>
    </row>
    <row r="30" spans="1:7" s="64" customFormat="1" ht="18.95" customHeight="1" x14ac:dyDescent="0.25">
      <c r="A30" s="61">
        <v>10217</v>
      </c>
      <c r="B30" s="60" t="s">
        <v>1715</v>
      </c>
      <c r="C30" s="60" t="s">
        <v>1452</v>
      </c>
      <c r="D30" s="65" t="s">
        <v>1453</v>
      </c>
      <c r="E30" s="62">
        <v>159</v>
      </c>
      <c r="F30" s="77" t="s">
        <v>1583</v>
      </c>
      <c r="G30" s="78">
        <f t="shared" si="1"/>
        <v>159</v>
      </c>
    </row>
    <row r="31" spans="1:7" s="64" customFormat="1" ht="18.95" customHeight="1" x14ac:dyDescent="0.25">
      <c r="A31" s="61">
        <v>10198</v>
      </c>
      <c r="B31" s="60" t="s">
        <v>1713</v>
      </c>
      <c r="C31" s="60" t="s">
        <v>1448</v>
      </c>
      <c r="D31" s="65" t="s">
        <v>1449</v>
      </c>
      <c r="E31" s="62">
        <v>299</v>
      </c>
      <c r="F31" s="77" t="s">
        <v>1583</v>
      </c>
      <c r="G31" s="78">
        <f t="shared" si="1"/>
        <v>299</v>
      </c>
    </row>
    <row r="32" spans="1:7" s="64" customFormat="1" ht="18.95" customHeight="1" x14ac:dyDescent="0.25">
      <c r="A32" s="61">
        <v>10196</v>
      </c>
      <c r="B32" s="60" t="s">
        <v>1712</v>
      </c>
      <c r="C32" s="60" t="s">
        <v>1446</v>
      </c>
      <c r="D32" s="65" t="s">
        <v>1447</v>
      </c>
      <c r="E32" s="62">
        <v>259</v>
      </c>
      <c r="F32" s="77" t="s">
        <v>1583</v>
      </c>
      <c r="G32" s="78">
        <f t="shared" si="1"/>
        <v>259</v>
      </c>
    </row>
    <row r="33" spans="1:7" s="64" customFormat="1" ht="18.95" customHeight="1" x14ac:dyDescent="0.25">
      <c r="A33" s="61">
        <v>10268</v>
      </c>
      <c r="B33" s="60" t="s">
        <v>1717</v>
      </c>
      <c r="C33" s="60" t="s">
        <v>1456</v>
      </c>
      <c r="D33" s="65" t="s">
        <v>1457</v>
      </c>
      <c r="E33" s="62">
        <v>329</v>
      </c>
      <c r="F33" s="77" t="s">
        <v>1583</v>
      </c>
      <c r="G33" s="78">
        <f t="shared" si="1"/>
        <v>329</v>
      </c>
    </row>
    <row r="34" spans="1:7" s="64" customFormat="1" ht="18.95" customHeight="1" x14ac:dyDescent="0.25">
      <c r="A34" s="61">
        <v>10219</v>
      </c>
      <c r="B34" s="60" t="s">
        <v>1716</v>
      </c>
      <c r="C34" s="60" t="s">
        <v>1454</v>
      </c>
      <c r="D34" s="65" t="s">
        <v>1455</v>
      </c>
      <c r="E34" s="62">
        <v>369</v>
      </c>
      <c r="F34" s="77" t="s">
        <v>1583</v>
      </c>
      <c r="G34" s="78">
        <f t="shared" si="1"/>
        <v>369</v>
      </c>
    </row>
    <row r="35" spans="1:7" s="64" customFormat="1" ht="18.95" customHeight="1" x14ac:dyDescent="0.25">
      <c r="A35" s="61">
        <v>10204</v>
      </c>
      <c r="B35" s="60" t="s">
        <v>1714</v>
      </c>
      <c r="C35" s="60" t="s">
        <v>1450</v>
      </c>
      <c r="D35" s="65" t="s">
        <v>1451</v>
      </c>
      <c r="E35" s="62">
        <v>429</v>
      </c>
      <c r="F35" s="77" t="s">
        <v>1583</v>
      </c>
      <c r="G35" s="78">
        <f t="shared" si="1"/>
        <v>429</v>
      </c>
    </row>
    <row r="36" spans="1:7" s="64" customFormat="1" ht="18.95" customHeight="1" x14ac:dyDescent="0.25">
      <c r="A36" s="61">
        <v>10175</v>
      </c>
      <c r="B36" s="60" t="s">
        <v>1710</v>
      </c>
      <c r="C36" s="60" t="s">
        <v>1442</v>
      </c>
      <c r="D36" s="65" t="s">
        <v>1443</v>
      </c>
      <c r="E36" s="62">
        <v>299</v>
      </c>
      <c r="F36" s="77" t="s">
        <v>1583</v>
      </c>
      <c r="G36" s="78">
        <f t="shared" si="1"/>
        <v>299</v>
      </c>
    </row>
    <row r="37" spans="1:7" ht="18.95" customHeight="1" x14ac:dyDescent="0.25">
      <c r="A37" s="58"/>
      <c r="B37" s="35"/>
      <c r="F37" s="48"/>
      <c r="G37" s="39"/>
    </row>
    <row r="38" spans="1:7" ht="18.95" customHeight="1" x14ac:dyDescent="0.25">
      <c r="A38" s="58" t="s">
        <v>1747</v>
      </c>
      <c r="B38" s="35"/>
      <c r="F38" s="48"/>
      <c r="G38" s="39"/>
    </row>
    <row r="39" spans="1:7" s="64" customFormat="1" ht="18.95" customHeight="1" x14ac:dyDescent="0.25">
      <c r="A39" s="61">
        <v>21020</v>
      </c>
      <c r="B39" s="60" t="s">
        <v>842</v>
      </c>
      <c r="C39" s="60" t="s">
        <v>1375</v>
      </c>
      <c r="D39" s="65" t="s">
        <v>651</v>
      </c>
      <c r="E39" s="62">
        <v>995</v>
      </c>
      <c r="F39" s="79">
        <v>0.35</v>
      </c>
      <c r="G39" s="78">
        <f t="shared" ref="G39:G66" si="2">E39*(1-F39)</f>
        <v>646.75</v>
      </c>
    </row>
    <row r="40" spans="1:7" s="64" customFormat="1" ht="18.95" customHeight="1" x14ac:dyDescent="0.25">
      <c r="A40" s="61">
        <v>29151</v>
      </c>
      <c r="B40" s="60" t="s">
        <v>1662</v>
      </c>
      <c r="C40" s="60" t="s">
        <v>1376</v>
      </c>
      <c r="D40" s="65" t="s">
        <v>1377</v>
      </c>
      <c r="E40" s="62">
        <v>0</v>
      </c>
      <c r="F40" s="79">
        <v>0.35</v>
      </c>
      <c r="G40" s="78">
        <f t="shared" si="2"/>
        <v>0</v>
      </c>
    </row>
    <row r="41" spans="1:7" s="64" customFormat="1" ht="18.95" customHeight="1" x14ac:dyDescent="0.25">
      <c r="A41" s="61">
        <v>30035</v>
      </c>
      <c r="B41" s="60" t="s">
        <v>843</v>
      </c>
      <c r="C41" s="60" t="s">
        <v>1378</v>
      </c>
      <c r="D41" s="65" t="s">
        <v>652</v>
      </c>
      <c r="E41" s="62">
        <v>200</v>
      </c>
      <c r="F41" s="79">
        <v>0.35</v>
      </c>
      <c r="G41" s="78">
        <f t="shared" si="2"/>
        <v>130</v>
      </c>
    </row>
    <row r="42" spans="1:7" s="64" customFormat="1" ht="18.95" customHeight="1" x14ac:dyDescent="0.25">
      <c r="A42" s="61">
        <v>30039</v>
      </c>
      <c r="B42" s="60" t="s">
        <v>844</v>
      </c>
      <c r="C42" s="60" t="s">
        <v>1379</v>
      </c>
      <c r="D42" s="65" t="s">
        <v>1380</v>
      </c>
      <c r="E42" s="62">
        <v>140</v>
      </c>
      <c r="F42" s="79">
        <v>0.35</v>
      </c>
      <c r="G42" s="78">
        <f t="shared" si="2"/>
        <v>91</v>
      </c>
    </row>
    <row r="43" spans="1:7" s="64" customFormat="1" ht="18.95" customHeight="1" x14ac:dyDescent="0.25">
      <c r="A43" s="61">
        <v>30040</v>
      </c>
      <c r="B43" s="60" t="s">
        <v>845</v>
      </c>
      <c r="C43" s="60" t="s">
        <v>1381</v>
      </c>
      <c r="D43" s="65" t="s">
        <v>1382</v>
      </c>
      <c r="E43" s="62">
        <v>90</v>
      </c>
      <c r="F43" s="79">
        <v>0.35</v>
      </c>
      <c r="G43" s="78">
        <f t="shared" si="2"/>
        <v>58.5</v>
      </c>
    </row>
    <row r="44" spans="1:7" s="64" customFormat="1" ht="18.95" customHeight="1" x14ac:dyDescent="0.25">
      <c r="A44" s="61">
        <v>30041</v>
      </c>
      <c r="B44" s="60" t="s">
        <v>846</v>
      </c>
      <c r="C44" s="60" t="s">
        <v>1383</v>
      </c>
      <c r="D44" s="65" t="s">
        <v>1384</v>
      </c>
      <c r="E44" s="62">
        <v>995</v>
      </c>
      <c r="F44" s="79">
        <v>0.35</v>
      </c>
      <c r="G44" s="78">
        <f t="shared" si="2"/>
        <v>646.75</v>
      </c>
    </row>
    <row r="45" spans="1:7" s="64" customFormat="1" ht="18.95" customHeight="1" x14ac:dyDescent="0.25">
      <c r="A45" s="61">
        <v>30043</v>
      </c>
      <c r="B45" s="60" t="s">
        <v>847</v>
      </c>
      <c r="C45" s="60" t="s">
        <v>129</v>
      </c>
      <c r="D45" s="65" t="s">
        <v>656</v>
      </c>
      <c r="E45" s="62">
        <v>50</v>
      </c>
      <c r="F45" s="79">
        <v>0.35</v>
      </c>
      <c r="G45" s="78">
        <f t="shared" si="2"/>
        <v>32.5</v>
      </c>
    </row>
    <row r="46" spans="1:7" s="64" customFormat="1" ht="18.95" customHeight="1" x14ac:dyDescent="0.25">
      <c r="A46" s="61">
        <v>30044</v>
      </c>
      <c r="B46" s="60" t="s">
        <v>848</v>
      </c>
      <c r="C46" s="60" t="s">
        <v>134</v>
      </c>
      <c r="D46" s="65" t="s">
        <v>657</v>
      </c>
      <c r="E46" s="62">
        <v>495</v>
      </c>
      <c r="F46" s="79">
        <v>0.35</v>
      </c>
      <c r="G46" s="78">
        <f t="shared" si="2"/>
        <v>321.75</v>
      </c>
    </row>
    <row r="47" spans="1:7" s="64" customFormat="1" ht="18.95" customHeight="1" x14ac:dyDescent="0.25">
      <c r="A47" s="61">
        <v>30049</v>
      </c>
      <c r="B47" s="60" t="s">
        <v>849</v>
      </c>
      <c r="C47" s="60" t="s">
        <v>1385</v>
      </c>
      <c r="D47" s="65" t="s">
        <v>1386</v>
      </c>
      <c r="E47" s="62">
        <v>495</v>
      </c>
      <c r="F47" s="79">
        <v>0.35</v>
      </c>
      <c r="G47" s="78">
        <f t="shared" si="2"/>
        <v>321.75</v>
      </c>
    </row>
    <row r="48" spans="1:7" s="64" customFormat="1" ht="18.95" customHeight="1" x14ac:dyDescent="0.25">
      <c r="A48" s="61">
        <v>30051</v>
      </c>
      <c r="B48" s="60" t="s">
        <v>876</v>
      </c>
      <c r="C48" s="60" t="s">
        <v>151</v>
      </c>
      <c r="D48" s="65" t="s">
        <v>667</v>
      </c>
      <c r="E48" s="62">
        <v>95</v>
      </c>
      <c r="F48" s="79">
        <v>0.35</v>
      </c>
      <c r="G48" s="78">
        <f t="shared" si="2"/>
        <v>61.75</v>
      </c>
    </row>
    <row r="49" spans="1:7" s="64" customFormat="1" ht="18.95" customHeight="1" x14ac:dyDescent="0.25">
      <c r="A49" s="61">
        <v>30053</v>
      </c>
      <c r="B49" s="60" t="s">
        <v>852</v>
      </c>
      <c r="C49" s="60" t="s">
        <v>130</v>
      </c>
      <c r="D49" s="65" t="s">
        <v>1387</v>
      </c>
      <c r="E49" s="62">
        <v>30</v>
      </c>
      <c r="F49" s="79">
        <v>0.35</v>
      </c>
      <c r="G49" s="78">
        <f t="shared" si="2"/>
        <v>19.5</v>
      </c>
    </row>
    <row r="50" spans="1:7" s="64" customFormat="1" ht="18.95" customHeight="1" x14ac:dyDescent="0.25">
      <c r="A50" s="61">
        <v>30057</v>
      </c>
      <c r="B50" s="60" t="s">
        <v>853</v>
      </c>
      <c r="C50" s="60" t="s">
        <v>131</v>
      </c>
      <c r="D50" s="65" t="s">
        <v>659</v>
      </c>
      <c r="E50" s="62">
        <v>0</v>
      </c>
      <c r="F50" s="79">
        <v>0.35</v>
      </c>
      <c r="G50" s="78">
        <f t="shared" si="2"/>
        <v>0</v>
      </c>
    </row>
    <row r="51" spans="1:7" s="64" customFormat="1" ht="18.95" customHeight="1" x14ac:dyDescent="0.25">
      <c r="A51" s="61">
        <v>30080</v>
      </c>
      <c r="B51" s="60" t="s">
        <v>858</v>
      </c>
      <c r="C51" s="60" t="s">
        <v>132</v>
      </c>
      <c r="D51" s="65" t="s">
        <v>1388</v>
      </c>
      <c r="E51" s="62">
        <v>4495</v>
      </c>
      <c r="F51" s="79">
        <v>0.35</v>
      </c>
      <c r="G51" s="78">
        <f t="shared" si="2"/>
        <v>2921.75</v>
      </c>
    </row>
    <row r="52" spans="1:7" s="64" customFormat="1" ht="18.95" customHeight="1" x14ac:dyDescent="0.25">
      <c r="A52" s="61">
        <v>60137</v>
      </c>
      <c r="B52" s="60" t="s">
        <v>1692</v>
      </c>
      <c r="C52" s="60" t="s">
        <v>488</v>
      </c>
      <c r="D52" s="65" t="s">
        <v>1500</v>
      </c>
      <c r="E52" s="62">
        <v>4995</v>
      </c>
      <c r="F52" s="63">
        <v>0.35</v>
      </c>
      <c r="G52" s="78">
        <f t="shared" si="2"/>
        <v>3246.75</v>
      </c>
    </row>
    <row r="53" spans="1:7" s="64" customFormat="1" ht="18.95" customHeight="1" x14ac:dyDescent="0.25">
      <c r="A53" s="61">
        <v>60138</v>
      </c>
      <c r="B53" s="60" t="s">
        <v>1693</v>
      </c>
      <c r="C53" s="60" t="s">
        <v>489</v>
      </c>
      <c r="D53" s="65" t="s">
        <v>1501</v>
      </c>
      <c r="E53" s="62">
        <v>2495</v>
      </c>
      <c r="F53" s="63">
        <v>0.35</v>
      </c>
      <c r="G53" s="78">
        <f t="shared" si="2"/>
        <v>1621.75</v>
      </c>
    </row>
    <row r="54" spans="1:7" s="64" customFormat="1" ht="18.95" customHeight="1" x14ac:dyDescent="0.25">
      <c r="A54" s="61">
        <v>60141</v>
      </c>
      <c r="B54" s="60" t="s">
        <v>859</v>
      </c>
      <c r="C54" s="60" t="s">
        <v>373</v>
      </c>
      <c r="D54" s="65" t="s">
        <v>1090</v>
      </c>
      <c r="E54" s="62">
        <v>2995</v>
      </c>
      <c r="F54" s="63">
        <v>0.35</v>
      </c>
      <c r="G54" s="78">
        <f t="shared" si="2"/>
        <v>1946.75</v>
      </c>
    </row>
    <row r="55" spans="1:7" s="64" customFormat="1" ht="18.95" customHeight="1" x14ac:dyDescent="0.25">
      <c r="A55" s="61">
        <v>60142</v>
      </c>
      <c r="B55" s="60" t="s">
        <v>860</v>
      </c>
      <c r="C55" s="60" t="s">
        <v>374</v>
      </c>
      <c r="D55" s="65" t="s">
        <v>1502</v>
      </c>
      <c r="E55" s="62">
        <v>5995</v>
      </c>
      <c r="F55" s="63">
        <v>0.35</v>
      </c>
      <c r="G55" s="78">
        <f t="shared" si="2"/>
        <v>3896.75</v>
      </c>
    </row>
    <row r="56" spans="1:7" s="64" customFormat="1" ht="18.95" customHeight="1" x14ac:dyDescent="0.25">
      <c r="A56" s="61">
        <v>60143</v>
      </c>
      <c r="B56" s="60" t="s">
        <v>863</v>
      </c>
      <c r="C56" s="60" t="s">
        <v>375</v>
      </c>
      <c r="D56" s="65" t="s">
        <v>1091</v>
      </c>
      <c r="E56" s="62">
        <v>7995</v>
      </c>
      <c r="F56" s="63">
        <v>0.35</v>
      </c>
      <c r="G56" s="78">
        <f t="shared" si="2"/>
        <v>5196.75</v>
      </c>
    </row>
    <row r="57" spans="1:7" s="64" customFormat="1" ht="18.95" customHeight="1" x14ac:dyDescent="0.25">
      <c r="A57" s="61">
        <v>60144</v>
      </c>
      <c r="B57" s="60" t="s">
        <v>861</v>
      </c>
      <c r="C57" s="60" t="s">
        <v>376</v>
      </c>
      <c r="D57" s="65" t="s">
        <v>1503</v>
      </c>
      <c r="E57" s="62">
        <v>9995</v>
      </c>
      <c r="F57" s="63">
        <v>0.35</v>
      </c>
      <c r="G57" s="78">
        <f t="shared" si="2"/>
        <v>6496.75</v>
      </c>
    </row>
    <row r="58" spans="1:7" s="64" customFormat="1" ht="18.95" customHeight="1" x14ac:dyDescent="0.25">
      <c r="A58" s="61">
        <v>30058</v>
      </c>
      <c r="B58" s="60" t="s">
        <v>850</v>
      </c>
      <c r="C58" s="60" t="s">
        <v>140</v>
      </c>
      <c r="D58" s="65" t="s">
        <v>660</v>
      </c>
      <c r="E58" s="62">
        <v>600</v>
      </c>
      <c r="F58" s="63">
        <v>0.35</v>
      </c>
      <c r="G58" s="78">
        <f t="shared" si="2"/>
        <v>390</v>
      </c>
    </row>
    <row r="59" spans="1:7" s="64" customFormat="1" ht="18.95" customHeight="1" x14ac:dyDescent="0.25">
      <c r="A59" s="61">
        <v>30059</v>
      </c>
      <c r="B59" s="60" t="s">
        <v>854</v>
      </c>
      <c r="C59" s="60" t="s">
        <v>141</v>
      </c>
      <c r="D59" s="65" t="s">
        <v>661</v>
      </c>
      <c r="E59" s="62">
        <v>1000</v>
      </c>
      <c r="F59" s="63">
        <v>0.35</v>
      </c>
      <c r="G59" s="78">
        <f t="shared" si="2"/>
        <v>650</v>
      </c>
    </row>
    <row r="60" spans="1:7" s="64" customFormat="1" ht="18.95" customHeight="1" x14ac:dyDescent="0.25">
      <c r="A60" s="61">
        <v>30060</v>
      </c>
      <c r="B60" s="60" t="s">
        <v>855</v>
      </c>
      <c r="C60" s="60" t="s">
        <v>142</v>
      </c>
      <c r="D60" s="65" t="s">
        <v>662</v>
      </c>
      <c r="E60" s="62">
        <v>2300</v>
      </c>
      <c r="F60" s="63">
        <v>0.35</v>
      </c>
      <c r="G60" s="78">
        <f t="shared" si="2"/>
        <v>1495</v>
      </c>
    </row>
    <row r="61" spans="1:7" s="64" customFormat="1" ht="18.95" customHeight="1" x14ac:dyDescent="0.25">
      <c r="A61" s="61">
        <v>80090</v>
      </c>
      <c r="B61" s="60" t="s">
        <v>880</v>
      </c>
      <c r="C61" s="60" t="s">
        <v>152</v>
      </c>
      <c r="D61" s="65" t="s">
        <v>1504</v>
      </c>
      <c r="E61" s="62">
        <v>1600</v>
      </c>
      <c r="F61" s="63">
        <v>0.35</v>
      </c>
      <c r="G61" s="78">
        <f t="shared" si="2"/>
        <v>1040</v>
      </c>
    </row>
    <row r="62" spans="1:7" s="64" customFormat="1" ht="18.95" customHeight="1" x14ac:dyDescent="0.25">
      <c r="A62" s="61">
        <v>80091</v>
      </c>
      <c r="B62" s="60" t="s">
        <v>881</v>
      </c>
      <c r="C62" s="60" t="s">
        <v>153</v>
      </c>
      <c r="D62" s="65" t="s">
        <v>1505</v>
      </c>
      <c r="E62" s="62">
        <v>2640</v>
      </c>
      <c r="F62" s="63">
        <v>0.35</v>
      </c>
      <c r="G62" s="78">
        <f t="shared" si="2"/>
        <v>1716</v>
      </c>
    </row>
    <row r="63" spans="1:7" s="64" customFormat="1" ht="18.95" customHeight="1" x14ac:dyDescent="0.25">
      <c r="A63" s="61">
        <v>80092</v>
      </c>
      <c r="B63" s="60" t="s">
        <v>882</v>
      </c>
      <c r="C63" s="60" t="s">
        <v>154</v>
      </c>
      <c r="D63" s="65" t="s">
        <v>1506</v>
      </c>
      <c r="E63" s="62">
        <v>2890</v>
      </c>
      <c r="F63" s="63">
        <v>0.35</v>
      </c>
      <c r="G63" s="78">
        <f t="shared" si="2"/>
        <v>1878.5</v>
      </c>
    </row>
    <row r="64" spans="1:7" s="64" customFormat="1" ht="18.95" customHeight="1" x14ac:dyDescent="0.25">
      <c r="A64" s="61">
        <v>80096</v>
      </c>
      <c r="B64" s="60" t="s">
        <v>878</v>
      </c>
      <c r="C64" s="60" t="s">
        <v>490</v>
      </c>
      <c r="D64" s="65" t="s">
        <v>1508</v>
      </c>
      <c r="E64" s="62">
        <v>7410</v>
      </c>
      <c r="F64" s="63">
        <v>0.35</v>
      </c>
      <c r="G64" s="78">
        <f t="shared" si="2"/>
        <v>4816.5</v>
      </c>
    </row>
    <row r="65" spans="1:7" s="64" customFormat="1" ht="18.95" customHeight="1" x14ac:dyDescent="0.25">
      <c r="A65" s="61">
        <v>80097</v>
      </c>
      <c r="B65" s="60" t="s">
        <v>879</v>
      </c>
      <c r="C65" s="60" t="s">
        <v>491</v>
      </c>
      <c r="D65" s="65" t="s">
        <v>1509</v>
      </c>
      <c r="E65" s="62">
        <v>7760</v>
      </c>
      <c r="F65" s="63">
        <v>0.35</v>
      </c>
      <c r="G65" s="78">
        <f t="shared" si="2"/>
        <v>5044</v>
      </c>
    </row>
    <row r="66" spans="1:7" s="64" customFormat="1" ht="18.95" customHeight="1" x14ac:dyDescent="0.25">
      <c r="A66" s="61">
        <v>80095</v>
      </c>
      <c r="B66" s="60" t="s">
        <v>877</v>
      </c>
      <c r="C66" s="60" t="s">
        <v>156</v>
      </c>
      <c r="D66" s="65" t="s">
        <v>1507</v>
      </c>
      <c r="E66" s="62">
        <v>350</v>
      </c>
      <c r="F66" s="63">
        <v>0.35</v>
      </c>
      <c r="G66" s="78">
        <f t="shared" si="2"/>
        <v>227.5</v>
      </c>
    </row>
    <row r="67" spans="1:7" ht="18.95" customHeight="1" x14ac:dyDescent="0.25">
      <c r="F67" s="48"/>
      <c r="G67" s="39"/>
    </row>
    <row r="68" spans="1:7" ht="18.95" customHeight="1" x14ac:dyDescent="0.25">
      <c r="A68" s="58" t="s">
        <v>1597</v>
      </c>
      <c r="B68" s="35"/>
      <c r="F68" s="48"/>
      <c r="G68" s="39"/>
    </row>
    <row r="69" spans="1:7" s="64" customFormat="1" ht="18.95" customHeight="1" x14ac:dyDescent="0.25">
      <c r="A69" s="61">
        <v>30052</v>
      </c>
      <c r="B69" s="60" t="s">
        <v>851</v>
      </c>
      <c r="C69" s="60" t="s">
        <v>148</v>
      </c>
      <c r="D69" s="65" t="s">
        <v>668</v>
      </c>
      <c r="E69" s="62">
        <v>80</v>
      </c>
      <c r="F69" s="63">
        <v>0.35</v>
      </c>
      <c r="G69" s="78">
        <f t="shared" ref="G69:G85" si="3">E69*(1-F69)</f>
        <v>52</v>
      </c>
    </row>
    <row r="70" spans="1:7" s="64" customFormat="1" ht="18.95" customHeight="1" x14ac:dyDescent="0.25">
      <c r="A70" s="61">
        <v>40005</v>
      </c>
      <c r="B70" s="60" t="s">
        <v>871</v>
      </c>
      <c r="C70" s="60" t="s">
        <v>143</v>
      </c>
      <c r="D70" s="65" t="s">
        <v>675</v>
      </c>
      <c r="E70" s="62">
        <v>0</v>
      </c>
      <c r="F70" s="63">
        <v>0.35</v>
      </c>
      <c r="G70" s="78">
        <f t="shared" si="3"/>
        <v>0</v>
      </c>
    </row>
    <row r="71" spans="1:7" s="64" customFormat="1" ht="18.95" customHeight="1" x14ac:dyDescent="0.25">
      <c r="A71" s="61">
        <v>40006</v>
      </c>
      <c r="B71" s="60" t="s">
        <v>872</v>
      </c>
      <c r="C71" s="60" t="s">
        <v>498</v>
      </c>
      <c r="D71" s="65" t="s">
        <v>365</v>
      </c>
      <c r="E71" s="62">
        <v>595</v>
      </c>
      <c r="F71" s="63">
        <v>0.35</v>
      </c>
      <c r="G71" s="78">
        <f t="shared" si="3"/>
        <v>386.75</v>
      </c>
    </row>
    <row r="72" spans="1:7" s="64" customFormat="1" ht="18.95" customHeight="1" x14ac:dyDescent="0.25">
      <c r="A72" s="61">
        <v>40009</v>
      </c>
      <c r="B72" s="60" t="s">
        <v>875</v>
      </c>
      <c r="C72" s="60" t="s">
        <v>1572</v>
      </c>
      <c r="D72" s="65" t="s">
        <v>678</v>
      </c>
      <c r="E72" s="62">
        <v>695</v>
      </c>
      <c r="F72" s="63">
        <v>0.35</v>
      </c>
      <c r="G72" s="78">
        <f t="shared" si="3"/>
        <v>451.75</v>
      </c>
    </row>
    <row r="73" spans="1:7" s="64" customFormat="1" ht="18.95" customHeight="1" x14ac:dyDescent="0.25">
      <c r="A73" s="61">
        <v>30091</v>
      </c>
      <c r="B73" s="60" t="s">
        <v>862</v>
      </c>
      <c r="C73" s="60" t="s">
        <v>493</v>
      </c>
      <c r="D73" s="65" t="s">
        <v>349</v>
      </c>
      <c r="E73" s="62">
        <v>1500</v>
      </c>
      <c r="F73" s="63">
        <v>0.35</v>
      </c>
      <c r="G73" s="78">
        <f t="shared" si="3"/>
        <v>975</v>
      </c>
    </row>
    <row r="74" spans="1:7" s="64" customFormat="1" ht="18.95" customHeight="1" x14ac:dyDescent="0.25">
      <c r="A74" s="61">
        <v>30093</v>
      </c>
      <c r="B74" s="60" t="s">
        <v>864</v>
      </c>
      <c r="C74" s="60" t="s">
        <v>494</v>
      </c>
      <c r="D74" s="65" t="s">
        <v>350</v>
      </c>
      <c r="E74" s="62">
        <v>1500</v>
      </c>
      <c r="F74" s="63">
        <v>0.35</v>
      </c>
      <c r="G74" s="78">
        <f t="shared" si="3"/>
        <v>975</v>
      </c>
    </row>
    <row r="75" spans="1:7" s="64" customFormat="1" ht="18.95" customHeight="1" x14ac:dyDescent="0.25">
      <c r="A75" s="61">
        <v>30113</v>
      </c>
      <c r="B75" s="60" t="s">
        <v>865</v>
      </c>
      <c r="C75" s="60" t="s">
        <v>1721</v>
      </c>
      <c r="D75" s="65" t="s">
        <v>1573</v>
      </c>
      <c r="E75" s="62">
        <v>0</v>
      </c>
      <c r="F75" s="63">
        <v>0.35</v>
      </c>
      <c r="G75" s="78">
        <f t="shared" si="3"/>
        <v>0</v>
      </c>
    </row>
    <row r="76" spans="1:7" s="64" customFormat="1" ht="18.95" customHeight="1" x14ac:dyDescent="0.25">
      <c r="A76" s="61">
        <v>30114</v>
      </c>
      <c r="B76" s="60" t="s">
        <v>866</v>
      </c>
      <c r="C76" s="60" t="s">
        <v>1722</v>
      </c>
      <c r="D76" s="65" t="s">
        <v>1574</v>
      </c>
      <c r="E76" s="62">
        <v>0</v>
      </c>
      <c r="F76" s="63">
        <v>0.35</v>
      </c>
      <c r="G76" s="78">
        <f t="shared" si="3"/>
        <v>0</v>
      </c>
    </row>
    <row r="77" spans="1:7" s="64" customFormat="1" ht="18.95" customHeight="1" x14ac:dyDescent="0.25">
      <c r="A77" s="61">
        <v>60125</v>
      </c>
      <c r="B77" s="60" t="s">
        <v>867</v>
      </c>
      <c r="C77" s="60" t="s">
        <v>492</v>
      </c>
      <c r="D77" s="65" t="s">
        <v>368</v>
      </c>
      <c r="E77" s="62">
        <v>2995</v>
      </c>
      <c r="F77" s="63">
        <v>0.35</v>
      </c>
      <c r="G77" s="78">
        <f t="shared" si="3"/>
        <v>1946.75</v>
      </c>
    </row>
    <row r="78" spans="1:7" s="64" customFormat="1" ht="18.95" customHeight="1" x14ac:dyDescent="0.25">
      <c r="A78" s="61">
        <v>60127</v>
      </c>
      <c r="B78" s="60" t="s">
        <v>1704</v>
      </c>
      <c r="C78" s="60" t="s">
        <v>1575</v>
      </c>
      <c r="D78" s="65" t="s">
        <v>1576</v>
      </c>
      <c r="E78" s="62">
        <v>2995</v>
      </c>
      <c r="F78" s="63">
        <v>0.35</v>
      </c>
      <c r="G78" s="78">
        <f t="shared" si="3"/>
        <v>1946.75</v>
      </c>
    </row>
    <row r="79" spans="1:7" s="64" customFormat="1" ht="18.95" customHeight="1" x14ac:dyDescent="0.25">
      <c r="A79" s="61">
        <v>60139</v>
      </c>
      <c r="B79" s="60" t="s">
        <v>868</v>
      </c>
      <c r="C79" s="60" t="s">
        <v>1577</v>
      </c>
      <c r="D79" s="65" t="s">
        <v>1578</v>
      </c>
      <c r="E79" s="62">
        <v>1995</v>
      </c>
      <c r="F79" s="63">
        <v>0.35</v>
      </c>
      <c r="G79" s="78">
        <f t="shared" si="3"/>
        <v>1296.75</v>
      </c>
    </row>
    <row r="80" spans="1:7" s="64" customFormat="1" ht="18.95" customHeight="1" x14ac:dyDescent="0.25">
      <c r="A80" s="61">
        <v>60145</v>
      </c>
      <c r="B80" s="60" t="s">
        <v>869</v>
      </c>
      <c r="C80" s="60" t="s">
        <v>769</v>
      </c>
      <c r="D80" s="65" t="s">
        <v>1579</v>
      </c>
      <c r="E80" s="62">
        <v>12995</v>
      </c>
      <c r="F80" s="63">
        <v>0.35</v>
      </c>
      <c r="G80" s="78">
        <f t="shared" si="3"/>
        <v>8446.75</v>
      </c>
    </row>
    <row r="81" spans="1:7" s="64" customFormat="1" ht="18.95" customHeight="1" x14ac:dyDescent="0.25">
      <c r="A81" s="61">
        <v>60146</v>
      </c>
      <c r="B81" s="60" t="s">
        <v>870</v>
      </c>
      <c r="C81" s="60" t="s">
        <v>1580</v>
      </c>
      <c r="D81" s="65" t="s">
        <v>1581</v>
      </c>
      <c r="E81" s="62">
        <v>8655</v>
      </c>
      <c r="F81" s="63">
        <v>0.35</v>
      </c>
      <c r="G81" s="78">
        <f t="shared" si="3"/>
        <v>5625.75</v>
      </c>
    </row>
    <row r="82" spans="1:7" s="64" customFormat="1" ht="18.95" customHeight="1" x14ac:dyDescent="0.25">
      <c r="A82" s="61">
        <v>29143</v>
      </c>
      <c r="B82" s="60" t="s">
        <v>1702</v>
      </c>
      <c r="C82" s="60" t="s">
        <v>1564</v>
      </c>
      <c r="D82" s="65" t="s">
        <v>1565</v>
      </c>
      <c r="E82" s="62">
        <v>0</v>
      </c>
      <c r="F82" s="77" t="s">
        <v>1583</v>
      </c>
      <c r="G82" s="78">
        <f t="shared" si="3"/>
        <v>0</v>
      </c>
    </row>
    <row r="83" spans="1:7" s="64" customFormat="1" ht="18.95" customHeight="1" x14ac:dyDescent="0.25">
      <c r="A83" s="61">
        <v>30066</v>
      </c>
      <c r="B83" s="60" t="s">
        <v>857</v>
      </c>
      <c r="C83" s="60" t="s">
        <v>1566</v>
      </c>
      <c r="D83" s="65" t="s">
        <v>1567</v>
      </c>
      <c r="E83" s="62">
        <v>0</v>
      </c>
      <c r="F83" s="77" t="s">
        <v>1583</v>
      </c>
      <c r="G83" s="78">
        <f t="shared" si="3"/>
        <v>0</v>
      </c>
    </row>
    <row r="84" spans="1:7" s="64" customFormat="1" ht="18.95" customHeight="1" x14ac:dyDescent="0.25">
      <c r="A84" s="61">
        <v>30064</v>
      </c>
      <c r="B84" s="60" t="s">
        <v>856</v>
      </c>
      <c r="C84" s="60" t="s">
        <v>1568</v>
      </c>
      <c r="D84" s="65" t="s">
        <v>1569</v>
      </c>
      <c r="E84" s="62">
        <v>40</v>
      </c>
      <c r="F84" s="63">
        <v>0.35</v>
      </c>
      <c r="G84" s="78">
        <f t="shared" si="3"/>
        <v>26</v>
      </c>
    </row>
    <row r="85" spans="1:7" s="64" customFormat="1" ht="18.95" customHeight="1" x14ac:dyDescent="0.25">
      <c r="A85" s="61">
        <v>30119</v>
      </c>
      <c r="B85" s="60" t="s">
        <v>1703</v>
      </c>
      <c r="C85" s="60" t="s">
        <v>1570</v>
      </c>
      <c r="D85" s="65" t="s">
        <v>1571</v>
      </c>
      <c r="E85" s="62">
        <v>55</v>
      </c>
      <c r="F85" s="63">
        <v>0.35</v>
      </c>
      <c r="G85" s="78">
        <f t="shared" si="3"/>
        <v>35.75</v>
      </c>
    </row>
    <row r="86" spans="1:7" ht="18.95" customHeight="1" x14ac:dyDescent="0.25">
      <c r="E86" s="39"/>
      <c r="F86" s="48"/>
      <c r="G86" s="39"/>
    </row>
    <row r="87" spans="1:7" ht="18.95" customHeight="1" x14ac:dyDescent="0.25">
      <c r="A87" s="58" t="s">
        <v>455</v>
      </c>
      <c r="B87" s="35"/>
      <c r="F87" s="48"/>
      <c r="G87" s="39"/>
    </row>
    <row r="88" spans="1:7" s="64" customFormat="1" ht="18.95" customHeight="1" x14ac:dyDescent="0.25">
      <c r="A88" s="53">
        <v>30105</v>
      </c>
      <c r="B88" s="54" t="s">
        <v>883</v>
      </c>
      <c r="C88" s="54" t="s">
        <v>1521</v>
      </c>
      <c r="D88" s="86" t="s">
        <v>1522</v>
      </c>
      <c r="E88" s="55">
        <v>150</v>
      </c>
      <c r="F88" s="63">
        <v>0.35</v>
      </c>
      <c r="G88" s="78">
        <f t="shared" ref="G88:G93" si="4">E88*(1-F88)</f>
        <v>97.5</v>
      </c>
    </row>
    <row r="89" spans="1:7" s="64" customFormat="1" ht="18.95" customHeight="1" x14ac:dyDescent="0.25">
      <c r="A89" s="61">
        <v>30106</v>
      </c>
      <c r="B89" s="60" t="s">
        <v>884</v>
      </c>
      <c r="C89" s="60" t="s">
        <v>1523</v>
      </c>
      <c r="D89" s="65" t="s">
        <v>1524</v>
      </c>
      <c r="E89" s="62">
        <v>55</v>
      </c>
      <c r="F89" s="63">
        <v>0.35</v>
      </c>
      <c r="G89" s="78">
        <f t="shared" si="4"/>
        <v>35.75</v>
      </c>
    </row>
    <row r="90" spans="1:7" s="64" customFormat="1" ht="18.95" customHeight="1" x14ac:dyDescent="0.25">
      <c r="A90" s="61">
        <v>10491</v>
      </c>
      <c r="B90" s="60" t="s">
        <v>1694</v>
      </c>
      <c r="C90" s="60" t="s">
        <v>1525</v>
      </c>
      <c r="D90" s="65" t="s">
        <v>1526</v>
      </c>
      <c r="E90" s="62">
        <v>349</v>
      </c>
      <c r="F90" s="63">
        <v>0.35</v>
      </c>
      <c r="G90" s="78">
        <f t="shared" si="4"/>
        <v>226.85</v>
      </c>
    </row>
    <row r="91" spans="1:7" s="64" customFormat="1" ht="18.95" customHeight="1" x14ac:dyDescent="0.25">
      <c r="A91" s="61">
        <v>80120</v>
      </c>
      <c r="B91" s="60" t="s">
        <v>885</v>
      </c>
      <c r="C91" s="60" t="s">
        <v>1527</v>
      </c>
      <c r="D91" s="65" t="s">
        <v>1528</v>
      </c>
      <c r="E91" s="62">
        <v>4995</v>
      </c>
      <c r="F91" s="63">
        <v>0.35</v>
      </c>
      <c r="G91" s="78">
        <f t="shared" si="4"/>
        <v>3246.75</v>
      </c>
    </row>
    <row r="92" spans="1:7" s="64" customFormat="1" ht="18.95" customHeight="1" x14ac:dyDescent="0.25">
      <c r="A92" s="61">
        <v>80121</v>
      </c>
      <c r="B92" s="60" t="s">
        <v>886</v>
      </c>
      <c r="C92" s="60" t="s">
        <v>1529</v>
      </c>
      <c r="D92" s="65" t="s">
        <v>1530</v>
      </c>
      <c r="E92" s="62">
        <v>6995</v>
      </c>
      <c r="F92" s="63">
        <v>0.35</v>
      </c>
      <c r="G92" s="78">
        <f t="shared" si="4"/>
        <v>4546.75</v>
      </c>
    </row>
    <row r="93" spans="1:7" s="64" customFormat="1" ht="18.95" customHeight="1" x14ac:dyDescent="0.25">
      <c r="A93" s="61">
        <v>80122</v>
      </c>
      <c r="B93" s="60" t="s">
        <v>887</v>
      </c>
      <c r="C93" s="60" t="s">
        <v>1531</v>
      </c>
      <c r="D93" s="65" t="s">
        <v>1532</v>
      </c>
      <c r="E93" s="62">
        <v>14995</v>
      </c>
      <c r="F93" s="63">
        <v>0.35</v>
      </c>
      <c r="G93" s="78">
        <f t="shared" si="4"/>
        <v>9746.75</v>
      </c>
    </row>
    <row r="94" spans="1:7" ht="18.95" customHeight="1" x14ac:dyDescent="0.25">
      <c r="C94" s="93"/>
      <c r="D94" s="34"/>
      <c r="E94" s="39"/>
      <c r="F94" s="48"/>
      <c r="G94" s="39"/>
    </row>
    <row r="95" spans="1:7" ht="18.95" customHeight="1" x14ac:dyDescent="0.25">
      <c r="A95" s="44" t="s">
        <v>1719</v>
      </c>
      <c r="B95" s="20"/>
      <c r="C95" s="94"/>
      <c r="D95" s="43"/>
      <c r="E95" s="14"/>
      <c r="F95" s="48"/>
      <c r="G95" s="39"/>
    </row>
    <row r="96" spans="1:7" s="64" customFormat="1" ht="18.95" customHeight="1" x14ac:dyDescent="0.25">
      <c r="A96" s="61">
        <v>60150</v>
      </c>
      <c r="B96" s="60" t="s">
        <v>1680</v>
      </c>
      <c r="C96" s="60" t="s">
        <v>1476</v>
      </c>
      <c r="D96" s="65" t="s">
        <v>1477</v>
      </c>
      <c r="E96" s="62">
        <v>1500</v>
      </c>
      <c r="F96" s="63">
        <v>0.35</v>
      </c>
      <c r="G96" s="78">
        <f t="shared" ref="G96:G107" si="5">E96*(1-F96)</f>
        <v>975</v>
      </c>
    </row>
    <row r="97" spans="1:7" s="64" customFormat="1" ht="18.95" customHeight="1" x14ac:dyDescent="0.25">
      <c r="A97" s="61">
        <v>60157</v>
      </c>
      <c r="B97" s="60" t="s">
        <v>1681</v>
      </c>
      <c r="C97" s="60" t="s">
        <v>1478</v>
      </c>
      <c r="D97" s="65" t="s">
        <v>1479</v>
      </c>
      <c r="E97" s="62">
        <v>4495</v>
      </c>
      <c r="F97" s="63">
        <v>0.35</v>
      </c>
      <c r="G97" s="78">
        <f t="shared" si="5"/>
        <v>2921.75</v>
      </c>
    </row>
    <row r="98" spans="1:7" s="64" customFormat="1" ht="18.95" customHeight="1" x14ac:dyDescent="0.25">
      <c r="A98" s="61">
        <v>60158</v>
      </c>
      <c r="B98" s="60" t="s">
        <v>1682</v>
      </c>
      <c r="C98" s="60" t="s">
        <v>1480</v>
      </c>
      <c r="D98" s="65" t="s">
        <v>1481</v>
      </c>
      <c r="E98" s="62">
        <v>1125</v>
      </c>
      <c r="F98" s="63">
        <v>0.35</v>
      </c>
      <c r="G98" s="78">
        <f t="shared" si="5"/>
        <v>731.25</v>
      </c>
    </row>
    <row r="99" spans="1:7" s="64" customFormat="1" ht="18.95" customHeight="1" x14ac:dyDescent="0.25">
      <c r="A99" s="61">
        <v>10476</v>
      </c>
      <c r="B99" s="60" t="s">
        <v>1683</v>
      </c>
      <c r="C99" s="60" t="s">
        <v>1482</v>
      </c>
      <c r="D99" s="65" t="s">
        <v>1483</v>
      </c>
      <c r="E99" s="62">
        <v>1995</v>
      </c>
      <c r="F99" s="63">
        <v>0.35</v>
      </c>
      <c r="G99" s="78">
        <f t="shared" si="5"/>
        <v>1296.75</v>
      </c>
    </row>
    <row r="100" spans="1:7" s="64" customFormat="1" ht="18.95" customHeight="1" x14ac:dyDescent="0.25">
      <c r="A100" s="61">
        <v>10480</v>
      </c>
      <c r="B100" s="60" t="s">
        <v>1684</v>
      </c>
      <c r="C100" s="60" t="s">
        <v>1484</v>
      </c>
      <c r="D100" s="65" t="s">
        <v>1485</v>
      </c>
      <c r="E100" s="62">
        <v>2495</v>
      </c>
      <c r="F100" s="63">
        <v>0.35</v>
      </c>
      <c r="G100" s="78">
        <f t="shared" si="5"/>
        <v>1621.75</v>
      </c>
    </row>
    <row r="101" spans="1:7" s="64" customFormat="1" ht="18.95" customHeight="1" x14ac:dyDescent="0.25">
      <c r="A101" s="61">
        <v>10481</v>
      </c>
      <c r="B101" s="60" t="s">
        <v>1685</v>
      </c>
      <c r="C101" s="60" t="s">
        <v>1486</v>
      </c>
      <c r="D101" s="65" t="s">
        <v>1487</v>
      </c>
      <c r="E101" s="62">
        <v>2995</v>
      </c>
      <c r="F101" s="63">
        <v>0.35</v>
      </c>
      <c r="G101" s="78">
        <f t="shared" si="5"/>
        <v>1946.75</v>
      </c>
    </row>
    <row r="102" spans="1:7" s="64" customFormat="1" ht="18.95" customHeight="1" x14ac:dyDescent="0.25">
      <c r="A102" s="61">
        <v>10482</v>
      </c>
      <c r="B102" s="60" t="s">
        <v>1686</v>
      </c>
      <c r="C102" s="60" t="s">
        <v>1488</v>
      </c>
      <c r="D102" s="65" t="s">
        <v>1489</v>
      </c>
      <c r="E102" s="62">
        <v>4995</v>
      </c>
      <c r="F102" s="63">
        <v>0.35</v>
      </c>
      <c r="G102" s="78">
        <f t="shared" si="5"/>
        <v>3246.75</v>
      </c>
    </row>
    <row r="103" spans="1:7" s="64" customFormat="1" ht="18.95" customHeight="1" x14ac:dyDescent="0.25">
      <c r="A103" s="61">
        <v>10483</v>
      </c>
      <c r="B103" s="60" t="s">
        <v>1687</v>
      </c>
      <c r="C103" s="60" t="s">
        <v>1490</v>
      </c>
      <c r="D103" s="65" t="s">
        <v>1491</v>
      </c>
      <c r="E103" s="62">
        <v>8495</v>
      </c>
      <c r="F103" s="63">
        <v>0.35</v>
      </c>
      <c r="G103" s="78">
        <f t="shared" si="5"/>
        <v>5521.75</v>
      </c>
    </row>
    <row r="104" spans="1:7" s="64" customFormat="1" ht="18.95" customHeight="1" x14ac:dyDescent="0.25">
      <c r="A104" s="61">
        <v>10484</v>
      </c>
      <c r="B104" s="60" t="s">
        <v>1688</v>
      </c>
      <c r="C104" s="60" t="s">
        <v>1492</v>
      </c>
      <c r="D104" s="65" t="s">
        <v>1493</v>
      </c>
      <c r="E104" s="62">
        <v>1995</v>
      </c>
      <c r="F104" s="63">
        <v>0.35</v>
      </c>
      <c r="G104" s="78">
        <f t="shared" si="5"/>
        <v>1296.75</v>
      </c>
    </row>
    <row r="105" spans="1:7" s="64" customFormat="1" ht="18.95" customHeight="1" x14ac:dyDescent="0.25">
      <c r="A105" s="61">
        <v>10485</v>
      </c>
      <c r="B105" s="60" t="s">
        <v>1689</v>
      </c>
      <c r="C105" s="60" t="s">
        <v>1494</v>
      </c>
      <c r="D105" s="65" t="s">
        <v>1495</v>
      </c>
      <c r="E105" s="62">
        <v>2495</v>
      </c>
      <c r="F105" s="63">
        <v>0.35</v>
      </c>
      <c r="G105" s="78">
        <f t="shared" si="5"/>
        <v>1621.75</v>
      </c>
    </row>
    <row r="106" spans="1:7" s="64" customFormat="1" ht="18.95" customHeight="1" x14ac:dyDescent="0.25">
      <c r="A106" s="61">
        <v>10486</v>
      </c>
      <c r="B106" s="60" t="s">
        <v>1690</v>
      </c>
      <c r="C106" s="60" t="s">
        <v>1496</v>
      </c>
      <c r="D106" s="65" t="s">
        <v>1497</v>
      </c>
      <c r="E106" s="62">
        <v>4495</v>
      </c>
      <c r="F106" s="63">
        <v>0.35</v>
      </c>
      <c r="G106" s="78">
        <f t="shared" si="5"/>
        <v>2921.75</v>
      </c>
    </row>
    <row r="107" spans="1:7" s="64" customFormat="1" ht="18.95" customHeight="1" x14ac:dyDescent="0.25">
      <c r="A107" s="61">
        <v>10487</v>
      </c>
      <c r="B107" s="60" t="s">
        <v>1691</v>
      </c>
      <c r="C107" s="60" t="s">
        <v>1498</v>
      </c>
      <c r="D107" s="65" t="s">
        <v>1499</v>
      </c>
      <c r="E107" s="62">
        <v>7995</v>
      </c>
      <c r="F107" s="63">
        <v>0.35</v>
      </c>
      <c r="G107" s="78">
        <f t="shared" si="5"/>
        <v>5196.75</v>
      </c>
    </row>
    <row r="108" spans="1:7" ht="18.95" customHeight="1" x14ac:dyDescent="0.25">
      <c r="A108" s="41"/>
      <c r="B108" s="40"/>
      <c r="C108" s="95"/>
      <c r="D108" s="34"/>
      <c r="E108" s="14"/>
      <c r="F108" s="48"/>
      <c r="G108" s="39"/>
    </row>
    <row r="109" spans="1:7" ht="18.95" customHeight="1" x14ac:dyDescent="0.25">
      <c r="A109" s="44" t="s">
        <v>1705</v>
      </c>
      <c r="B109" s="20"/>
      <c r="C109" s="95"/>
      <c r="D109" s="34"/>
      <c r="E109" s="14"/>
      <c r="F109" s="48"/>
      <c r="G109" s="39"/>
    </row>
    <row r="110" spans="1:7" s="64" customFormat="1" ht="18.95" customHeight="1" x14ac:dyDescent="0.25">
      <c r="A110" s="61">
        <v>18016</v>
      </c>
      <c r="B110" s="60" t="s">
        <v>928</v>
      </c>
      <c r="C110" s="60" t="s">
        <v>1103</v>
      </c>
      <c r="D110" s="65" t="s">
        <v>1104</v>
      </c>
      <c r="E110" s="62">
        <v>5495</v>
      </c>
      <c r="F110" s="63">
        <v>0.35</v>
      </c>
      <c r="G110" s="62">
        <f t="shared" ref="G110:G155" si="6">E110*(1-F110)</f>
        <v>3571.75</v>
      </c>
    </row>
    <row r="111" spans="1:7" s="64" customFormat="1" ht="18.95" customHeight="1" x14ac:dyDescent="0.25">
      <c r="A111" s="61">
        <v>18017</v>
      </c>
      <c r="B111" s="60" t="s">
        <v>929</v>
      </c>
      <c r="C111" s="60" t="s">
        <v>1105</v>
      </c>
      <c r="D111" s="65" t="s">
        <v>1106</v>
      </c>
      <c r="E111" s="62">
        <v>1095</v>
      </c>
      <c r="F111" s="63">
        <v>0.35</v>
      </c>
      <c r="G111" s="62">
        <f t="shared" si="6"/>
        <v>711.75</v>
      </c>
    </row>
    <row r="112" spans="1:7" s="64" customFormat="1" ht="18.95" customHeight="1" x14ac:dyDescent="0.25">
      <c r="A112" s="61">
        <v>18018</v>
      </c>
      <c r="B112" s="60" t="s">
        <v>930</v>
      </c>
      <c r="C112" s="60" t="s">
        <v>517</v>
      </c>
      <c r="D112" s="65" t="s">
        <v>1107</v>
      </c>
      <c r="E112" s="62">
        <v>1250</v>
      </c>
      <c r="F112" s="63">
        <v>0.35</v>
      </c>
      <c r="G112" s="62">
        <f t="shared" si="6"/>
        <v>812.5</v>
      </c>
    </row>
    <row r="113" spans="1:7" s="64" customFormat="1" ht="18.95" customHeight="1" x14ac:dyDescent="0.25">
      <c r="A113" s="61">
        <v>18019</v>
      </c>
      <c r="B113" s="60" t="s">
        <v>931</v>
      </c>
      <c r="C113" s="60" t="s">
        <v>518</v>
      </c>
      <c r="D113" s="65" t="s">
        <v>1108</v>
      </c>
      <c r="E113" s="62">
        <v>150</v>
      </c>
      <c r="F113" s="63">
        <v>0.35</v>
      </c>
      <c r="G113" s="62">
        <f t="shared" si="6"/>
        <v>97.5</v>
      </c>
    </row>
    <row r="114" spans="1:7" s="64" customFormat="1" ht="18.95" customHeight="1" x14ac:dyDescent="0.25">
      <c r="A114" s="61">
        <v>18020</v>
      </c>
      <c r="B114" s="60" t="s">
        <v>932</v>
      </c>
      <c r="C114" s="60" t="s">
        <v>519</v>
      </c>
      <c r="D114" s="65" t="s">
        <v>1109</v>
      </c>
      <c r="E114" s="62">
        <v>2750</v>
      </c>
      <c r="F114" s="63">
        <v>0.35</v>
      </c>
      <c r="G114" s="62">
        <f t="shared" si="6"/>
        <v>1787.5</v>
      </c>
    </row>
    <row r="115" spans="1:7" s="64" customFormat="1" ht="18.95" customHeight="1" x14ac:dyDescent="0.25">
      <c r="A115" s="61">
        <v>18021</v>
      </c>
      <c r="B115" s="60" t="s">
        <v>933</v>
      </c>
      <c r="C115" s="60" t="s">
        <v>520</v>
      </c>
      <c r="D115" s="65" t="s">
        <v>1110</v>
      </c>
      <c r="E115" s="62">
        <v>400</v>
      </c>
      <c r="F115" s="63">
        <v>0.35</v>
      </c>
      <c r="G115" s="62">
        <f t="shared" si="6"/>
        <v>260</v>
      </c>
    </row>
    <row r="116" spans="1:7" s="64" customFormat="1" ht="18.95" customHeight="1" x14ac:dyDescent="0.25">
      <c r="A116" s="61">
        <v>18022</v>
      </c>
      <c r="B116" s="60" t="s">
        <v>934</v>
      </c>
      <c r="C116" s="60" t="s">
        <v>521</v>
      </c>
      <c r="D116" s="65" t="s">
        <v>1111</v>
      </c>
      <c r="E116" s="62">
        <v>1950</v>
      </c>
      <c r="F116" s="63">
        <v>0.35</v>
      </c>
      <c r="G116" s="62">
        <f t="shared" si="6"/>
        <v>1267.5</v>
      </c>
    </row>
    <row r="117" spans="1:7" s="64" customFormat="1" ht="18.95" customHeight="1" x14ac:dyDescent="0.25">
      <c r="A117" s="61">
        <v>18023</v>
      </c>
      <c r="B117" s="60" t="s">
        <v>935</v>
      </c>
      <c r="C117" s="60" t="s">
        <v>522</v>
      </c>
      <c r="D117" s="65" t="s">
        <v>1112</v>
      </c>
      <c r="E117" s="62">
        <v>3000</v>
      </c>
      <c r="F117" s="63">
        <v>0.35</v>
      </c>
      <c r="G117" s="62">
        <f t="shared" si="6"/>
        <v>1950</v>
      </c>
    </row>
    <row r="118" spans="1:7" s="64" customFormat="1" ht="18.95" customHeight="1" x14ac:dyDescent="0.25">
      <c r="A118" s="61">
        <v>18033</v>
      </c>
      <c r="B118" s="60" t="s">
        <v>945</v>
      </c>
      <c r="C118" s="60" t="s">
        <v>532</v>
      </c>
      <c r="D118" s="65" t="s">
        <v>1113</v>
      </c>
      <c r="E118" s="62">
        <v>5600</v>
      </c>
      <c r="F118" s="63">
        <v>0.35</v>
      </c>
      <c r="G118" s="62">
        <f t="shared" si="6"/>
        <v>3640</v>
      </c>
    </row>
    <row r="119" spans="1:7" s="64" customFormat="1" ht="18.95" customHeight="1" x14ac:dyDescent="0.25">
      <c r="A119" s="61">
        <v>18034</v>
      </c>
      <c r="B119" s="60" t="s">
        <v>946</v>
      </c>
      <c r="C119" s="60" t="s">
        <v>533</v>
      </c>
      <c r="D119" s="65" t="s">
        <v>1114</v>
      </c>
      <c r="E119" s="62">
        <v>3438</v>
      </c>
      <c r="F119" s="63">
        <v>0.35</v>
      </c>
      <c r="G119" s="62">
        <f t="shared" si="6"/>
        <v>2234.7000000000003</v>
      </c>
    </row>
    <row r="120" spans="1:7" s="64" customFormat="1" ht="18.95" customHeight="1" x14ac:dyDescent="0.25">
      <c r="A120" s="61">
        <v>18046</v>
      </c>
      <c r="B120" s="60" t="s">
        <v>958</v>
      </c>
      <c r="C120" s="60" t="s">
        <v>774</v>
      </c>
      <c r="D120" s="65" t="s">
        <v>773</v>
      </c>
      <c r="E120" s="62">
        <v>25</v>
      </c>
      <c r="F120" s="63">
        <v>0.35</v>
      </c>
      <c r="G120" s="62">
        <f t="shared" si="6"/>
        <v>16.25</v>
      </c>
    </row>
    <row r="121" spans="1:7" s="64" customFormat="1" ht="18.95" customHeight="1" x14ac:dyDescent="0.25">
      <c r="A121" s="61">
        <v>30038</v>
      </c>
      <c r="B121" s="60" t="s">
        <v>893</v>
      </c>
      <c r="C121" s="60" t="s">
        <v>1115</v>
      </c>
      <c r="D121" s="65" t="s">
        <v>593</v>
      </c>
      <c r="E121" s="62">
        <v>1000</v>
      </c>
      <c r="F121" s="63">
        <v>0.35</v>
      </c>
      <c r="G121" s="62">
        <f t="shared" si="6"/>
        <v>650</v>
      </c>
    </row>
    <row r="122" spans="1:7" s="64" customFormat="1" ht="18.95" customHeight="1" x14ac:dyDescent="0.25">
      <c r="A122" s="61">
        <v>30056</v>
      </c>
      <c r="B122" s="60" t="s">
        <v>895</v>
      </c>
      <c r="C122" s="60" t="s">
        <v>280</v>
      </c>
      <c r="D122" s="65" t="s">
        <v>1116</v>
      </c>
      <c r="E122" s="62">
        <v>495</v>
      </c>
      <c r="F122" s="63">
        <v>0.35</v>
      </c>
      <c r="G122" s="62">
        <f t="shared" si="6"/>
        <v>321.75</v>
      </c>
    </row>
    <row r="123" spans="1:7" s="64" customFormat="1" ht="18.95" customHeight="1" x14ac:dyDescent="0.25">
      <c r="A123" s="61">
        <v>30090</v>
      </c>
      <c r="B123" s="60" t="s">
        <v>898</v>
      </c>
      <c r="C123" s="60" t="s">
        <v>1117</v>
      </c>
      <c r="D123" s="65" t="s">
        <v>1118</v>
      </c>
      <c r="E123" s="62">
        <v>600</v>
      </c>
      <c r="F123" s="63">
        <v>0.35</v>
      </c>
      <c r="G123" s="62">
        <f t="shared" si="6"/>
        <v>390</v>
      </c>
    </row>
    <row r="124" spans="1:7" s="64" customFormat="1" ht="18.95" customHeight="1" x14ac:dyDescent="0.25">
      <c r="A124" s="61">
        <v>30103</v>
      </c>
      <c r="B124" s="60" t="s">
        <v>1598</v>
      </c>
      <c r="C124" s="60" t="s">
        <v>511</v>
      </c>
      <c r="D124" s="65" t="s">
        <v>359</v>
      </c>
      <c r="E124" s="62">
        <v>0</v>
      </c>
      <c r="F124" s="63">
        <v>0.35</v>
      </c>
      <c r="G124" s="62">
        <f t="shared" si="6"/>
        <v>0</v>
      </c>
    </row>
    <row r="125" spans="1:7" s="64" customFormat="1" ht="18.95" customHeight="1" x14ac:dyDescent="0.25">
      <c r="A125" s="61">
        <v>30107</v>
      </c>
      <c r="B125" s="60" t="s">
        <v>908</v>
      </c>
      <c r="C125" s="60" t="s">
        <v>512</v>
      </c>
      <c r="D125" s="65" t="s">
        <v>360</v>
      </c>
      <c r="E125" s="62">
        <v>1500</v>
      </c>
      <c r="F125" s="63">
        <v>0.35</v>
      </c>
      <c r="G125" s="62">
        <f t="shared" si="6"/>
        <v>975</v>
      </c>
    </row>
    <row r="126" spans="1:7" s="64" customFormat="1" ht="18.95" customHeight="1" x14ac:dyDescent="0.25">
      <c r="A126" s="61">
        <v>30108</v>
      </c>
      <c r="B126" s="60" t="s">
        <v>909</v>
      </c>
      <c r="C126" s="60" t="s">
        <v>513</v>
      </c>
      <c r="D126" s="65" t="s">
        <v>361</v>
      </c>
      <c r="E126" s="62">
        <v>350</v>
      </c>
      <c r="F126" s="63">
        <v>0.35</v>
      </c>
      <c r="G126" s="62">
        <f t="shared" si="6"/>
        <v>227.5</v>
      </c>
    </row>
    <row r="127" spans="1:7" s="64" customFormat="1" ht="18.95" customHeight="1" x14ac:dyDescent="0.25">
      <c r="A127" s="61">
        <v>30109</v>
      </c>
      <c r="B127" s="60" t="s">
        <v>910</v>
      </c>
      <c r="C127" s="60" t="s">
        <v>514</v>
      </c>
      <c r="D127" s="65" t="s">
        <v>362</v>
      </c>
      <c r="E127" s="62">
        <v>350</v>
      </c>
      <c r="F127" s="63">
        <v>0.35</v>
      </c>
      <c r="G127" s="62">
        <f t="shared" si="6"/>
        <v>227.5</v>
      </c>
    </row>
    <row r="128" spans="1:7" s="64" customFormat="1" ht="18.95" customHeight="1" x14ac:dyDescent="0.25">
      <c r="A128" s="61">
        <v>30121</v>
      </c>
      <c r="B128" s="60" t="s">
        <v>899</v>
      </c>
      <c r="C128" s="60" t="s">
        <v>808</v>
      </c>
      <c r="D128" s="65" t="s">
        <v>1119</v>
      </c>
      <c r="E128" s="62">
        <v>8504</v>
      </c>
      <c r="F128" s="63">
        <v>0.35</v>
      </c>
      <c r="G128" s="62">
        <f t="shared" si="6"/>
        <v>5527.6</v>
      </c>
    </row>
    <row r="129" spans="1:7" s="64" customFormat="1" ht="18.95" customHeight="1" x14ac:dyDescent="0.25">
      <c r="A129" s="61">
        <v>30121</v>
      </c>
      <c r="B129" s="60" t="s">
        <v>899</v>
      </c>
      <c r="C129" s="60" t="s">
        <v>808</v>
      </c>
      <c r="D129" s="65" t="s">
        <v>1119</v>
      </c>
      <c r="E129" s="62">
        <v>8504</v>
      </c>
      <c r="F129" s="63">
        <v>0.35</v>
      </c>
      <c r="G129" s="62">
        <f t="shared" si="6"/>
        <v>5527.6</v>
      </c>
    </row>
    <row r="130" spans="1:7" s="64" customFormat="1" ht="18.95" customHeight="1" x14ac:dyDescent="0.25">
      <c r="A130" s="61">
        <v>30126</v>
      </c>
      <c r="B130" s="60" t="s">
        <v>904</v>
      </c>
      <c r="C130" s="60" t="s">
        <v>812</v>
      </c>
      <c r="D130" s="65" t="s">
        <v>1120</v>
      </c>
      <c r="E130" s="62">
        <v>200</v>
      </c>
      <c r="F130" s="63">
        <v>0.35</v>
      </c>
      <c r="G130" s="62">
        <f t="shared" si="6"/>
        <v>130</v>
      </c>
    </row>
    <row r="131" spans="1:7" s="64" customFormat="1" ht="18.95" customHeight="1" x14ac:dyDescent="0.25">
      <c r="A131" s="61">
        <v>30128</v>
      </c>
      <c r="B131" s="60" t="s">
        <v>906</v>
      </c>
      <c r="C131" s="60" t="s">
        <v>814</v>
      </c>
      <c r="D131" s="65" t="s">
        <v>1121</v>
      </c>
      <c r="E131" s="62">
        <v>6500</v>
      </c>
      <c r="F131" s="63">
        <v>0.35</v>
      </c>
      <c r="G131" s="62">
        <f t="shared" si="6"/>
        <v>4225</v>
      </c>
    </row>
    <row r="132" spans="1:7" s="64" customFormat="1" ht="18.95" customHeight="1" x14ac:dyDescent="0.25">
      <c r="A132" s="61">
        <v>30129</v>
      </c>
      <c r="B132" s="60" t="s">
        <v>907</v>
      </c>
      <c r="C132" s="60" t="s">
        <v>815</v>
      </c>
      <c r="D132" s="65" t="s">
        <v>1122</v>
      </c>
      <c r="E132" s="62">
        <v>0</v>
      </c>
      <c r="F132" s="63">
        <v>0.35</v>
      </c>
      <c r="G132" s="62">
        <f t="shared" si="6"/>
        <v>0</v>
      </c>
    </row>
    <row r="133" spans="1:7" s="64" customFormat="1" ht="18.95" customHeight="1" x14ac:dyDescent="0.25">
      <c r="A133" s="61">
        <v>30015</v>
      </c>
      <c r="B133" s="60" t="s">
        <v>888</v>
      </c>
      <c r="C133" s="60" t="s">
        <v>1123</v>
      </c>
      <c r="D133" s="65" t="s">
        <v>584</v>
      </c>
      <c r="E133" s="62">
        <v>4125</v>
      </c>
      <c r="F133" s="63">
        <v>0.35</v>
      </c>
      <c r="G133" s="62">
        <f t="shared" si="6"/>
        <v>2681.25</v>
      </c>
    </row>
    <row r="134" spans="1:7" s="64" customFormat="1" ht="18.95" customHeight="1" x14ac:dyDescent="0.25">
      <c r="A134" s="61">
        <v>30016</v>
      </c>
      <c r="B134" s="60" t="s">
        <v>889</v>
      </c>
      <c r="C134" s="60" t="s">
        <v>1124</v>
      </c>
      <c r="D134" s="65" t="s">
        <v>585</v>
      </c>
      <c r="E134" s="62">
        <v>2000</v>
      </c>
      <c r="F134" s="63">
        <v>0.35</v>
      </c>
      <c r="G134" s="62">
        <f t="shared" si="6"/>
        <v>1300</v>
      </c>
    </row>
    <row r="135" spans="1:7" s="64" customFormat="1" ht="18.95" customHeight="1" x14ac:dyDescent="0.25">
      <c r="A135" s="61">
        <v>30017</v>
      </c>
      <c r="B135" s="60" t="s">
        <v>890</v>
      </c>
      <c r="C135" s="60" t="s">
        <v>1125</v>
      </c>
      <c r="D135" s="65" t="s">
        <v>1126</v>
      </c>
      <c r="E135" s="62">
        <v>2000</v>
      </c>
      <c r="F135" s="63">
        <v>0.35</v>
      </c>
      <c r="G135" s="62">
        <f t="shared" si="6"/>
        <v>1300</v>
      </c>
    </row>
    <row r="136" spans="1:7" s="64" customFormat="1" ht="18.95" customHeight="1" x14ac:dyDescent="0.25">
      <c r="A136" s="61">
        <v>30018</v>
      </c>
      <c r="B136" s="60" t="s">
        <v>891</v>
      </c>
      <c r="C136" s="60" t="s">
        <v>1127</v>
      </c>
      <c r="D136" s="65" t="s">
        <v>1128</v>
      </c>
      <c r="E136" s="62">
        <v>2000</v>
      </c>
      <c r="F136" s="63">
        <v>0.35</v>
      </c>
      <c r="G136" s="62">
        <f t="shared" si="6"/>
        <v>1300</v>
      </c>
    </row>
    <row r="137" spans="1:7" s="64" customFormat="1" ht="18.95" customHeight="1" x14ac:dyDescent="0.25">
      <c r="A137" s="61">
        <v>30020</v>
      </c>
      <c r="B137" s="60" t="s">
        <v>892</v>
      </c>
      <c r="C137" s="60" t="s">
        <v>1129</v>
      </c>
      <c r="D137" s="65" t="s">
        <v>588</v>
      </c>
      <c r="E137" s="62">
        <v>2500</v>
      </c>
      <c r="F137" s="63">
        <v>0.35</v>
      </c>
      <c r="G137" s="62">
        <f t="shared" si="6"/>
        <v>1625</v>
      </c>
    </row>
    <row r="138" spans="1:7" s="64" customFormat="1" ht="18.95" customHeight="1" x14ac:dyDescent="0.25">
      <c r="A138" s="61">
        <v>30047</v>
      </c>
      <c r="B138" s="60" t="s">
        <v>894</v>
      </c>
      <c r="C138" s="60" t="s">
        <v>282</v>
      </c>
      <c r="D138" s="65" t="s">
        <v>594</v>
      </c>
      <c r="E138" s="62">
        <v>0</v>
      </c>
      <c r="F138" s="63">
        <v>0.35</v>
      </c>
      <c r="G138" s="62">
        <f t="shared" si="6"/>
        <v>0</v>
      </c>
    </row>
    <row r="139" spans="1:7" s="64" customFormat="1" ht="18.95" customHeight="1" x14ac:dyDescent="0.25">
      <c r="A139" s="61">
        <v>30088</v>
      </c>
      <c r="B139" s="60" t="s">
        <v>896</v>
      </c>
      <c r="C139" s="60" t="s">
        <v>601</v>
      </c>
      <c r="D139" s="65" t="s">
        <v>346</v>
      </c>
      <c r="E139" s="62">
        <v>600</v>
      </c>
      <c r="F139" s="63">
        <v>0.35</v>
      </c>
      <c r="G139" s="62">
        <f t="shared" si="6"/>
        <v>390</v>
      </c>
    </row>
    <row r="140" spans="1:7" s="64" customFormat="1" ht="18.95" customHeight="1" x14ac:dyDescent="0.25">
      <c r="A140" s="61">
        <v>30089</v>
      </c>
      <c r="B140" s="60" t="s">
        <v>897</v>
      </c>
      <c r="C140" s="60" t="s">
        <v>602</v>
      </c>
      <c r="D140" s="65" t="s">
        <v>347</v>
      </c>
      <c r="E140" s="62">
        <v>600</v>
      </c>
      <c r="F140" s="63">
        <v>0.35</v>
      </c>
      <c r="G140" s="62">
        <f t="shared" si="6"/>
        <v>390</v>
      </c>
    </row>
    <row r="141" spans="1:7" s="64" customFormat="1" ht="18.95" customHeight="1" x14ac:dyDescent="0.25">
      <c r="A141" s="61">
        <v>30122</v>
      </c>
      <c r="B141" s="60" t="s">
        <v>900</v>
      </c>
      <c r="C141" s="60" t="s">
        <v>1130</v>
      </c>
      <c r="D141" s="65" t="s">
        <v>1131</v>
      </c>
      <c r="E141" s="62">
        <v>825</v>
      </c>
      <c r="F141" s="63">
        <v>0.35</v>
      </c>
      <c r="G141" s="62">
        <f t="shared" si="6"/>
        <v>536.25</v>
      </c>
    </row>
    <row r="142" spans="1:7" s="64" customFormat="1" ht="18.95" customHeight="1" x14ac:dyDescent="0.25">
      <c r="A142" s="61">
        <v>30123</v>
      </c>
      <c r="B142" s="60" t="s">
        <v>901</v>
      </c>
      <c r="C142" s="60" t="s">
        <v>810</v>
      </c>
      <c r="D142" s="65" t="s">
        <v>1132</v>
      </c>
      <c r="E142" s="62">
        <v>400</v>
      </c>
      <c r="F142" s="63">
        <v>0.35</v>
      </c>
      <c r="G142" s="62">
        <f t="shared" si="6"/>
        <v>260</v>
      </c>
    </row>
    <row r="143" spans="1:7" s="64" customFormat="1" ht="18.95" customHeight="1" x14ac:dyDescent="0.25">
      <c r="A143" s="61">
        <v>30124</v>
      </c>
      <c r="B143" s="60" t="s">
        <v>902</v>
      </c>
      <c r="C143" s="60" t="s">
        <v>809</v>
      </c>
      <c r="D143" s="65" t="s">
        <v>1133</v>
      </c>
      <c r="E143" s="62">
        <v>400</v>
      </c>
      <c r="F143" s="63">
        <v>0.35</v>
      </c>
      <c r="G143" s="62">
        <f t="shared" si="6"/>
        <v>260</v>
      </c>
    </row>
    <row r="144" spans="1:7" s="64" customFormat="1" ht="18.95" customHeight="1" x14ac:dyDescent="0.25">
      <c r="A144" s="61">
        <v>30125</v>
      </c>
      <c r="B144" s="60" t="s">
        <v>903</v>
      </c>
      <c r="C144" s="60" t="s">
        <v>811</v>
      </c>
      <c r="D144" s="65" t="s">
        <v>1735</v>
      </c>
      <c r="E144" s="62">
        <v>400</v>
      </c>
      <c r="F144" s="63">
        <v>0.35</v>
      </c>
      <c r="G144" s="62">
        <f t="shared" si="6"/>
        <v>260</v>
      </c>
    </row>
    <row r="145" spans="1:7" s="64" customFormat="1" ht="18.95" customHeight="1" x14ac:dyDescent="0.25">
      <c r="A145" s="61">
        <v>30127</v>
      </c>
      <c r="B145" s="60" t="s">
        <v>905</v>
      </c>
      <c r="C145" s="60" t="s">
        <v>813</v>
      </c>
      <c r="D145" s="65" t="s">
        <v>1134</v>
      </c>
      <c r="E145" s="62">
        <v>825</v>
      </c>
      <c r="F145" s="63">
        <v>0.35</v>
      </c>
      <c r="G145" s="62">
        <f t="shared" si="6"/>
        <v>536.25</v>
      </c>
    </row>
    <row r="146" spans="1:7" s="64" customFormat="1" ht="18.95" customHeight="1" x14ac:dyDescent="0.25">
      <c r="A146" s="61">
        <v>91136</v>
      </c>
      <c r="B146" s="60" t="s">
        <v>911</v>
      </c>
      <c r="C146" s="60" t="s">
        <v>229</v>
      </c>
      <c r="D146" s="65" t="s">
        <v>603</v>
      </c>
      <c r="E146" s="62">
        <v>1200</v>
      </c>
      <c r="F146" s="79">
        <v>0.15</v>
      </c>
      <c r="G146" s="78">
        <f t="shared" si="6"/>
        <v>1020</v>
      </c>
    </row>
    <row r="147" spans="1:7" s="64" customFormat="1" ht="18.95" customHeight="1" x14ac:dyDescent="0.25">
      <c r="A147" s="61">
        <v>91137</v>
      </c>
      <c r="B147" s="60" t="s">
        <v>912</v>
      </c>
      <c r="C147" s="60" t="s">
        <v>230</v>
      </c>
      <c r="D147" s="65" t="s">
        <v>604</v>
      </c>
      <c r="E147" s="62">
        <v>2400</v>
      </c>
      <c r="F147" s="79">
        <v>0.15</v>
      </c>
      <c r="G147" s="78">
        <f t="shared" si="6"/>
        <v>2040</v>
      </c>
    </row>
    <row r="148" spans="1:7" s="64" customFormat="1" ht="18.95" customHeight="1" x14ac:dyDescent="0.25">
      <c r="A148" s="61">
        <v>91138</v>
      </c>
      <c r="B148" s="60" t="s">
        <v>913</v>
      </c>
      <c r="C148" s="60" t="s">
        <v>231</v>
      </c>
      <c r="D148" s="65" t="s">
        <v>605</v>
      </c>
      <c r="E148" s="62">
        <v>2400</v>
      </c>
      <c r="F148" s="79">
        <v>0.15</v>
      </c>
      <c r="G148" s="78">
        <f t="shared" si="6"/>
        <v>2040</v>
      </c>
    </row>
    <row r="149" spans="1:7" s="64" customFormat="1" ht="18.95" customHeight="1" x14ac:dyDescent="0.25">
      <c r="A149" s="61">
        <v>91139</v>
      </c>
      <c r="B149" s="60" t="s">
        <v>914</v>
      </c>
      <c r="C149" s="60" t="s">
        <v>232</v>
      </c>
      <c r="D149" s="65" t="s">
        <v>606</v>
      </c>
      <c r="E149" s="62">
        <v>3600</v>
      </c>
      <c r="F149" s="79">
        <v>0.15</v>
      </c>
      <c r="G149" s="78">
        <f t="shared" si="6"/>
        <v>3060</v>
      </c>
    </row>
    <row r="150" spans="1:7" s="64" customFormat="1" ht="18.95" customHeight="1" x14ac:dyDescent="0.25">
      <c r="A150" s="61">
        <v>91140</v>
      </c>
      <c r="B150" s="60" t="s">
        <v>915</v>
      </c>
      <c r="C150" s="60" t="s">
        <v>233</v>
      </c>
      <c r="D150" s="65" t="s">
        <v>607</v>
      </c>
      <c r="E150" s="62">
        <v>2900</v>
      </c>
      <c r="F150" s="79">
        <v>0.15</v>
      </c>
      <c r="G150" s="78">
        <f t="shared" si="6"/>
        <v>2465</v>
      </c>
    </row>
    <row r="151" spans="1:7" s="64" customFormat="1" ht="18.95" customHeight="1" x14ac:dyDescent="0.25">
      <c r="A151" s="61">
        <v>91141</v>
      </c>
      <c r="B151" s="60" t="s">
        <v>916</v>
      </c>
      <c r="C151" s="60" t="s">
        <v>234</v>
      </c>
      <c r="D151" s="65" t="s">
        <v>608</v>
      </c>
      <c r="E151" s="62">
        <v>4100</v>
      </c>
      <c r="F151" s="79">
        <v>0.15</v>
      </c>
      <c r="G151" s="78">
        <f t="shared" si="6"/>
        <v>3485</v>
      </c>
    </row>
    <row r="152" spans="1:7" s="64" customFormat="1" ht="18.95" customHeight="1" x14ac:dyDescent="0.25">
      <c r="A152" s="61">
        <v>91142</v>
      </c>
      <c r="B152" s="60" t="s">
        <v>917</v>
      </c>
      <c r="C152" s="60" t="s">
        <v>235</v>
      </c>
      <c r="D152" s="65" t="s">
        <v>609</v>
      </c>
      <c r="E152" s="62">
        <v>3300</v>
      </c>
      <c r="F152" s="79">
        <v>0.15</v>
      </c>
      <c r="G152" s="78">
        <f t="shared" si="6"/>
        <v>2805</v>
      </c>
    </row>
    <row r="153" spans="1:7" s="64" customFormat="1" ht="18.95" customHeight="1" x14ac:dyDescent="0.25">
      <c r="A153" s="61">
        <v>91143</v>
      </c>
      <c r="B153" s="60" t="s">
        <v>918</v>
      </c>
      <c r="C153" s="60" t="s">
        <v>236</v>
      </c>
      <c r="D153" s="65" t="s">
        <v>610</v>
      </c>
      <c r="E153" s="62">
        <v>4500</v>
      </c>
      <c r="F153" s="79">
        <v>0.15</v>
      </c>
      <c r="G153" s="78">
        <f t="shared" si="6"/>
        <v>3825</v>
      </c>
    </row>
    <row r="154" spans="1:7" s="64" customFormat="1" ht="18.95" customHeight="1" x14ac:dyDescent="0.25">
      <c r="A154" s="61">
        <v>40007</v>
      </c>
      <c r="B154" s="60" t="s">
        <v>873</v>
      </c>
      <c r="C154" s="60" t="s">
        <v>149</v>
      </c>
      <c r="D154" s="65" t="s">
        <v>676</v>
      </c>
      <c r="E154" s="62">
        <v>295</v>
      </c>
      <c r="F154" s="63">
        <v>0.35</v>
      </c>
      <c r="G154" s="62">
        <f t="shared" si="6"/>
        <v>191.75</v>
      </c>
    </row>
    <row r="155" spans="1:7" s="64" customFormat="1" ht="18.95" customHeight="1" x14ac:dyDescent="0.25">
      <c r="A155" s="61">
        <v>40008</v>
      </c>
      <c r="B155" s="60" t="s">
        <v>874</v>
      </c>
      <c r="C155" s="60" t="s">
        <v>150</v>
      </c>
      <c r="D155" s="65" t="s">
        <v>677</v>
      </c>
      <c r="E155" s="62">
        <v>595</v>
      </c>
      <c r="F155" s="63">
        <v>0.35</v>
      </c>
      <c r="G155" s="62">
        <f t="shared" si="6"/>
        <v>386.75</v>
      </c>
    </row>
    <row r="156" spans="1:7" ht="18.95" customHeight="1" x14ac:dyDescent="0.25">
      <c r="A156" s="41"/>
      <c r="B156" s="40"/>
      <c r="C156" s="95"/>
      <c r="D156" s="34"/>
      <c r="E156" s="14"/>
      <c r="F156" s="48"/>
      <c r="G156" s="39"/>
    </row>
    <row r="157" spans="1:7" ht="18.95" customHeight="1" x14ac:dyDescent="0.25">
      <c r="A157" s="58" t="s">
        <v>1706</v>
      </c>
      <c r="B157" s="35"/>
      <c r="F157" s="48"/>
      <c r="G157" s="39"/>
    </row>
    <row r="158" spans="1:7" s="64" customFormat="1" ht="18.95" customHeight="1" x14ac:dyDescent="0.25">
      <c r="A158" s="61">
        <v>18003</v>
      </c>
      <c r="B158" s="60" t="s">
        <v>919</v>
      </c>
      <c r="C158" s="60" t="s">
        <v>1305</v>
      </c>
      <c r="D158" s="65" t="s">
        <v>1306</v>
      </c>
      <c r="E158" s="62">
        <v>3713</v>
      </c>
      <c r="F158" s="79">
        <v>0.35</v>
      </c>
      <c r="G158" s="78">
        <f t="shared" ref="G158:G189" si="7">E158*(1-F158)</f>
        <v>2413.4500000000003</v>
      </c>
    </row>
    <row r="159" spans="1:7" s="64" customFormat="1" ht="18.95" customHeight="1" x14ac:dyDescent="0.25">
      <c r="A159" s="61">
        <v>18004</v>
      </c>
      <c r="B159" s="60" t="s">
        <v>920</v>
      </c>
      <c r="C159" s="60" t="s">
        <v>164</v>
      </c>
      <c r="D159" s="65" t="s">
        <v>706</v>
      </c>
      <c r="E159" s="62">
        <v>1485</v>
      </c>
      <c r="F159" s="79">
        <v>0.35</v>
      </c>
      <c r="G159" s="78">
        <f t="shared" si="7"/>
        <v>965.25</v>
      </c>
    </row>
    <row r="160" spans="1:7" s="64" customFormat="1" ht="18.95" customHeight="1" x14ac:dyDescent="0.25">
      <c r="A160" s="61">
        <v>18005</v>
      </c>
      <c r="B160" s="60" t="s">
        <v>921</v>
      </c>
      <c r="C160" s="60" t="s">
        <v>165</v>
      </c>
      <c r="D160" s="65" t="s">
        <v>707</v>
      </c>
      <c r="E160" s="62">
        <v>1485</v>
      </c>
      <c r="F160" s="79">
        <v>0.35</v>
      </c>
      <c r="G160" s="78">
        <f t="shared" si="7"/>
        <v>965.25</v>
      </c>
    </row>
    <row r="161" spans="1:7" s="64" customFormat="1" ht="18.95" customHeight="1" x14ac:dyDescent="0.25">
      <c r="A161" s="61">
        <v>18006</v>
      </c>
      <c r="B161" s="60" t="s">
        <v>922</v>
      </c>
      <c r="C161" s="60" t="s">
        <v>166</v>
      </c>
      <c r="D161" s="65" t="s">
        <v>708</v>
      </c>
      <c r="E161" s="62">
        <v>1485</v>
      </c>
      <c r="F161" s="79">
        <v>0.35</v>
      </c>
      <c r="G161" s="78">
        <f t="shared" si="7"/>
        <v>965.25</v>
      </c>
    </row>
    <row r="162" spans="1:7" s="64" customFormat="1" ht="18.95" customHeight="1" x14ac:dyDescent="0.25">
      <c r="A162" s="61">
        <v>18008</v>
      </c>
      <c r="B162" s="60" t="s">
        <v>923</v>
      </c>
      <c r="C162" s="60" t="s">
        <v>1307</v>
      </c>
      <c r="D162" s="65" t="s">
        <v>1308</v>
      </c>
      <c r="E162" s="62">
        <v>2200</v>
      </c>
      <c r="F162" s="79">
        <v>0.35</v>
      </c>
      <c r="G162" s="78">
        <f t="shared" si="7"/>
        <v>1430</v>
      </c>
    </row>
    <row r="163" spans="1:7" s="64" customFormat="1" ht="18.95" customHeight="1" x14ac:dyDescent="0.25">
      <c r="A163" s="61">
        <v>18009</v>
      </c>
      <c r="B163" s="60" t="s">
        <v>924</v>
      </c>
      <c r="C163" s="60" t="s">
        <v>1309</v>
      </c>
      <c r="D163" s="65" t="s">
        <v>1310</v>
      </c>
      <c r="E163" s="62">
        <v>5500</v>
      </c>
      <c r="F163" s="79">
        <v>0.35</v>
      </c>
      <c r="G163" s="78">
        <f t="shared" si="7"/>
        <v>3575</v>
      </c>
    </row>
    <row r="164" spans="1:7" s="64" customFormat="1" ht="18.95" customHeight="1" x14ac:dyDescent="0.25">
      <c r="A164" s="61">
        <v>18010</v>
      </c>
      <c r="B164" s="60" t="s">
        <v>925</v>
      </c>
      <c r="C164" s="60" t="s">
        <v>1311</v>
      </c>
      <c r="D164" s="65" t="s">
        <v>1312</v>
      </c>
      <c r="E164" s="62">
        <v>3438</v>
      </c>
      <c r="F164" s="79">
        <v>0.35</v>
      </c>
      <c r="G164" s="78">
        <f t="shared" si="7"/>
        <v>2234.7000000000003</v>
      </c>
    </row>
    <row r="165" spans="1:7" s="64" customFormat="1" ht="18.95" customHeight="1" x14ac:dyDescent="0.25">
      <c r="A165" s="61">
        <v>18011</v>
      </c>
      <c r="B165" s="60" t="s">
        <v>926</v>
      </c>
      <c r="C165" s="60" t="s">
        <v>1313</v>
      </c>
      <c r="D165" s="65" t="s">
        <v>1314</v>
      </c>
      <c r="E165" s="62">
        <v>200</v>
      </c>
      <c r="F165" s="79">
        <v>0.35</v>
      </c>
      <c r="G165" s="78">
        <f t="shared" si="7"/>
        <v>130</v>
      </c>
    </row>
    <row r="166" spans="1:7" s="64" customFormat="1" ht="18.95" customHeight="1" x14ac:dyDescent="0.25">
      <c r="A166" s="61">
        <v>18012</v>
      </c>
      <c r="B166" s="60" t="s">
        <v>927</v>
      </c>
      <c r="C166" s="60" t="s">
        <v>1315</v>
      </c>
      <c r="D166" s="65" t="s">
        <v>1316</v>
      </c>
      <c r="E166" s="62">
        <v>72</v>
      </c>
      <c r="F166" s="79">
        <v>0.35</v>
      </c>
      <c r="G166" s="78">
        <f t="shared" si="7"/>
        <v>46.800000000000004</v>
      </c>
    </row>
    <row r="167" spans="1:7" s="64" customFormat="1" ht="18.95" customHeight="1" x14ac:dyDescent="0.25">
      <c r="A167" s="61">
        <v>18024</v>
      </c>
      <c r="B167" s="60" t="s">
        <v>936</v>
      </c>
      <c r="C167" s="60" t="s">
        <v>1317</v>
      </c>
      <c r="D167" s="65" t="s">
        <v>1318</v>
      </c>
      <c r="E167" s="62">
        <v>5000</v>
      </c>
      <c r="F167" s="79">
        <v>0.35</v>
      </c>
      <c r="G167" s="78">
        <f t="shared" si="7"/>
        <v>3250</v>
      </c>
    </row>
    <row r="168" spans="1:7" s="64" customFormat="1" ht="18.95" customHeight="1" x14ac:dyDescent="0.25">
      <c r="A168" s="61">
        <v>18025</v>
      </c>
      <c r="B168" s="60" t="s">
        <v>937</v>
      </c>
      <c r="C168" s="60" t="s">
        <v>1319</v>
      </c>
      <c r="D168" s="65" t="s">
        <v>1320</v>
      </c>
      <c r="E168" s="62">
        <v>200</v>
      </c>
      <c r="F168" s="79">
        <v>0.35</v>
      </c>
      <c r="G168" s="78">
        <f t="shared" si="7"/>
        <v>130</v>
      </c>
    </row>
    <row r="169" spans="1:7" s="64" customFormat="1" ht="18.95" customHeight="1" x14ac:dyDescent="0.25">
      <c r="A169" s="61">
        <v>18026</v>
      </c>
      <c r="B169" s="60" t="s">
        <v>938</v>
      </c>
      <c r="C169" s="60" t="s">
        <v>1321</v>
      </c>
      <c r="D169" s="65" t="s">
        <v>1322</v>
      </c>
      <c r="E169" s="62">
        <v>2500</v>
      </c>
      <c r="F169" s="79">
        <v>0.35</v>
      </c>
      <c r="G169" s="78">
        <f t="shared" si="7"/>
        <v>1625</v>
      </c>
    </row>
    <row r="170" spans="1:7" s="64" customFormat="1" ht="18.95" customHeight="1" x14ac:dyDescent="0.25">
      <c r="A170" s="61">
        <v>18027</v>
      </c>
      <c r="B170" s="60" t="s">
        <v>939</v>
      </c>
      <c r="C170" s="60" t="s">
        <v>526</v>
      </c>
      <c r="D170" s="65" t="s">
        <v>1323</v>
      </c>
      <c r="E170" s="62">
        <v>4000</v>
      </c>
      <c r="F170" s="79">
        <v>0.35</v>
      </c>
      <c r="G170" s="78">
        <f t="shared" si="7"/>
        <v>2600</v>
      </c>
    </row>
    <row r="171" spans="1:7" s="64" customFormat="1" ht="18.95" customHeight="1" x14ac:dyDescent="0.25">
      <c r="A171" s="61">
        <v>18028</v>
      </c>
      <c r="B171" s="60" t="s">
        <v>940</v>
      </c>
      <c r="C171" s="60" t="s">
        <v>527</v>
      </c>
      <c r="D171" s="65" t="s">
        <v>1734</v>
      </c>
      <c r="E171" s="62">
        <v>40</v>
      </c>
      <c r="F171" s="79">
        <v>0.35</v>
      </c>
      <c r="G171" s="78">
        <f t="shared" si="7"/>
        <v>26</v>
      </c>
    </row>
    <row r="172" spans="1:7" s="64" customFormat="1" ht="18.95" customHeight="1" x14ac:dyDescent="0.25">
      <c r="A172" s="61">
        <v>18029</v>
      </c>
      <c r="B172" s="60" t="s">
        <v>941</v>
      </c>
      <c r="C172" s="60" t="s">
        <v>1324</v>
      </c>
      <c r="D172" s="65" t="s">
        <v>1325</v>
      </c>
      <c r="E172" s="62">
        <v>5500</v>
      </c>
      <c r="F172" s="79">
        <v>0.35</v>
      </c>
      <c r="G172" s="78">
        <f t="shared" si="7"/>
        <v>3575</v>
      </c>
    </row>
    <row r="173" spans="1:7" s="64" customFormat="1" ht="18.95" customHeight="1" x14ac:dyDescent="0.25">
      <c r="A173" s="61">
        <v>18030</v>
      </c>
      <c r="B173" s="60" t="s">
        <v>942</v>
      </c>
      <c r="C173" s="60" t="s">
        <v>1326</v>
      </c>
      <c r="D173" s="65" t="s">
        <v>1327</v>
      </c>
      <c r="E173" s="62">
        <v>500</v>
      </c>
      <c r="F173" s="79">
        <v>0.35</v>
      </c>
      <c r="G173" s="78">
        <f t="shared" si="7"/>
        <v>325</v>
      </c>
    </row>
    <row r="174" spans="1:7" s="64" customFormat="1" ht="18.95" customHeight="1" x14ac:dyDescent="0.25">
      <c r="A174" s="61">
        <v>18031</v>
      </c>
      <c r="B174" s="60" t="s">
        <v>943</v>
      </c>
      <c r="C174" s="60" t="s">
        <v>530</v>
      </c>
      <c r="D174" s="65" t="s">
        <v>1328</v>
      </c>
      <c r="E174" s="62">
        <v>2500</v>
      </c>
      <c r="F174" s="79">
        <v>0.35</v>
      </c>
      <c r="G174" s="78">
        <f t="shared" si="7"/>
        <v>1625</v>
      </c>
    </row>
    <row r="175" spans="1:7" s="64" customFormat="1" ht="18.95" customHeight="1" x14ac:dyDescent="0.25">
      <c r="A175" s="61">
        <v>18032</v>
      </c>
      <c r="B175" s="60" t="s">
        <v>944</v>
      </c>
      <c r="C175" s="60" t="s">
        <v>531</v>
      </c>
      <c r="D175" s="65" t="s">
        <v>1329</v>
      </c>
      <c r="E175" s="62">
        <v>200</v>
      </c>
      <c r="F175" s="79">
        <v>0.35</v>
      </c>
      <c r="G175" s="78">
        <f t="shared" si="7"/>
        <v>130</v>
      </c>
    </row>
    <row r="176" spans="1:7" s="64" customFormat="1" ht="18.95" customHeight="1" x14ac:dyDescent="0.25">
      <c r="A176" s="61">
        <v>18035</v>
      </c>
      <c r="B176" s="60" t="s">
        <v>947</v>
      </c>
      <c r="C176" s="60" t="s">
        <v>534</v>
      </c>
      <c r="D176" s="65" t="s">
        <v>1330</v>
      </c>
      <c r="E176" s="62">
        <v>1485</v>
      </c>
      <c r="F176" s="79">
        <v>0.35</v>
      </c>
      <c r="G176" s="78">
        <f t="shared" si="7"/>
        <v>965.25</v>
      </c>
    </row>
    <row r="177" spans="1:7" s="64" customFormat="1" ht="18.95" customHeight="1" x14ac:dyDescent="0.25">
      <c r="A177" s="61">
        <v>18036</v>
      </c>
      <c r="B177" s="60" t="s">
        <v>948</v>
      </c>
      <c r="C177" s="60" t="s">
        <v>1331</v>
      </c>
      <c r="D177" s="65" t="s">
        <v>1332</v>
      </c>
      <c r="E177" s="62">
        <v>2420</v>
      </c>
      <c r="F177" s="79">
        <v>0.35</v>
      </c>
      <c r="G177" s="78">
        <f t="shared" si="7"/>
        <v>1573</v>
      </c>
    </row>
    <row r="178" spans="1:7" s="64" customFormat="1" ht="18.95" customHeight="1" x14ac:dyDescent="0.25">
      <c r="A178" s="61">
        <v>18037</v>
      </c>
      <c r="B178" s="60" t="s">
        <v>949</v>
      </c>
      <c r="C178" s="60" t="s">
        <v>536</v>
      </c>
      <c r="D178" s="65" t="s">
        <v>1333</v>
      </c>
      <c r="E178" s="62">
        <v>3438</v>
      </c>
      <c r="F178" s="79">
        <v>0.35</v>
      </c>
      <c r="G178" s="78">
        <f t="shared" si="7"/>
        <v>2234.7000000000003</v>
      </c>
    </row>
    <row r="179" spans="1:7" s="64" customFormat="1" ht="18.95" customHeight="1" x14ac:dyDescent="0.25">
      <c r="A179" s="61">
        <v>18038</v>
      </c>
      <c r="B179" s="60" t="s">
        <v>950</v>
      </c>
      <c r="C179" s="60" t="s">
        <v>537</v>
      </c>
      <c r="D179" s="65" t="s">
        <v>1729</v>
      </c>
      <c r="E179" s="62">
        <v>3438</v>
      </c>
      <c r="F179" s="79">
        <v>0.35</v>
      </c>
      <c r="G179" s="78">
        <f t="shared" si="7"/>
        <v>2234.7000000000003</v>
      </c>
    </row>
    <row r="180" spans="1:7" s="64" customFormat="1" ht="18.95" customHeight="1" x14ac:dyDescent="0.25">
      <c r="A180" s="61">
        <v>18039</v>
      </c>
      <c r="B180" s="60" t="s">
        <v>951</v>
      </c>
      <c r="C180" s="60" t="s">
        <v>538</v>
      </c>
      <c r="D180" s="65" t="s">
        <v>1334</v>
      </c>
      <c r="E180" s="62">
        <v>1250</v>
      </c>
      <c r="F180" s="79">
        <v>0.35</v>
      </c>
      <c r="G180" s="78">
        <f t="shared" si="7"/>
        <v>812.5</v>
      </c>
    </row>
    <row r="181" spans="1:7" s="64" customFormat="1" ht="18.95" customHeight="1" x14ac:dyDescent="0.25">
      <c r="A181" s="61">
        <v>18040</v>
      </c>
      <c r="B181" s="60" t="s">
        <v>952</v>
      </c>
      <c r="C181" s="60" t="s">
        <v>539</v>
      </c>
      <c r="D181" s="65" t="s">
        <v>1728</v>
      </c>
      <c r="E181" s="62">
        <v>3438</v>
      </c>
      <c r="F181" s="79">
        <v>0.35</v>
      </c>
      <c r="G181" s="78">
        <f t="shared" si="7"/>
        <v>2234.7000000000003</v>
      </c>
    </row>
    <row r="182" spans="1:7" s="64" customFormat="1" ht="18.95" customHeight="1" x14ac:dyDescent="0.25">
      <c r="A182" s="61">
        <v>18041</v>
      </c>
      <c r="B182" s="60" t="s">
        <v>953</v>
      </c>
      <c r="C182" s="60" t="s">
        <v>1335</v>
      </c>
      <c r="D182" s="65" t="s">
        <v>1336</v>
      </c>
      <c r="E182" s="62">
        <v>200</v>
      </c>
      <c r="F182" s="79">
        <v>0.35</v>
      </c>
      <c r="G182" s="78">
        <f t="shared" si="7"/>
        <v>130</v>
      </c>
    </row>
    <row r="183" spans="1:7" s="64" customFormat="1" ht="18.95" customHeight="1" x14ac:dyDescent="0.25">
      <c r="A183" s="61">
        <v>18042</v>
      </c>
      <c r="B183" s="60" t="s">
        <v>954</v>
      </c>
      <c r="C183" s="60" t="s">
        <v>770</v>
      </c>
      <c r="D183" s="65" t="s">
        <v>1337</v>
      </c>
      <c r="E183" s="62">
        <v>1485</v>
      </c>
      <c r="F183" s="79">
        <v>0.35</v>
      </c>
      <c r="G183" s="78">
        <f t="shared" si="7"/>
        <v>965.25</v>
      </c>
    </row>
    <row r="184" spans="1:7" s="64" customFormat="1" ht="18.95" customHeight="1" x14ac:dyDescent="0.25">
      <c r="A184" s="61">
        <v>18043</v>
      </c>
      <c r="B184" s="60" t="s">
        <v>955</v>
      </c>
      <c r="C184" s="60" t="s">
        <v>771</v>
      </c>
      <c r="D184" s="65" t="s">
        <v>1338</v>
      </c>
      <c r="E184" s="62">
        <v>1485</v>
      </c>
      <c r="F184" s="79">
        <v>0.35</v>
      </c>
      <c r="G184" s="78">
        <f t="shared" si="7"/>
        <v>965.25</v>
      </c>
    </row>
    <row r="185" spans="1:7" s="64" customFormat="1" ht="18.95" customHeight="1" x14ac:dyDescent="0.25">
      <c r="A185" s="61">
        <v>18044</v>
      </c>
      <c r="B185" s="60" t="s">
        <v>956</v>
      </c>
      <c r="C185" s="60" t="s">
        <v>772</v>
      </c>
      <c r="D185" s="65" t="s">
        <v>1727</v>
      </c>
      <c r="E185" s="62">
        <v>1485</v>
      </c>
      <c r="F185" s="79">
        <v>0.35</v>
      </c>
      <c r="G185" s="78">
        <f t="shared" si="7"/>
        <v>965.25</v>
      </c>
    </row>
    <row r="186" spans="1:7" s="64" customFormat="1" ht="18.95" customHeight="1" x14ac:dyDescent="0.25">
      <c r="A186" s="61">
        <v>18045</v>
      </c>
      <c r="B186" s="60" t="s">
        <v>957</v>
      </c>
      <c r="C186" s="60" t="s">
        <v>1339</v>
      </c>
      <c r="D186" s="65" t="s">
        <v>1340</v>
      </c>
      <c r="E186" s="62">
        <v>3500</v>
      </c>
      <c r="F186" s="79">
        <v>0.35</v>
      </c>
      <c r="G186" s="78">
        <f t="shared" si="7"/>
        <v>2275</v>
      </c>
    </row>
    <row r="187" spans="1:7" s="64" customFormat="1" ht="18.95" customHeight="1" x14ac:dyDescent="0.25">
      <c r="A187" s="61">
        <v>18047</v>
      </c>
      <c r="B187" s="60" t="s">
        <v>959</v>
      </c>
      <c r="C187" s="60" t="s">
        <v>775</v>
      </c>
      <c r="D187" s="65" t="s">
        <v>1341</v>
      </c>
      <c r="E187" s="62">
        <v>4500</v>
      </c>
      <c r="F187" s="79">
        <v>0.35</v>
      </c>
      <c r="G187" s="78">
        <f t="shared" si="7"/>
        <v>2925</v>
      </c>
    </row>
    <row r="188" spans="1:7" s="64" customFormat="1" ht="18.95" customHeight="1" x14ac:dyDescent="0.25">
      <c r="A188" s="61">
        <v>18048</v>
      </c>
      <c r="B188" s="60" t="s">
        <v>960</v>
      </c>
      <c r="C188" s="60" t="s">
        <v>776</v>
      </c>
      <c r="D188" s="65" t="s">
        <v>1342</v>
      </c>
      <c r="E188" s="62">
        <v>3438</v>
      </c>
      <c r="F188" s="79">
        <v>0.35</v>
      </c>
      <c r="G188" s="78">
        <f t="shared" si="7"/>
        <v>2234.7000000000003</v>
      </c>
    </row>
    <row r="189" spans="1:7" s="64" customFormat="1" ht="18.95" customHeight="1" x14ac:dyDescent="0.25">
      <c r="A189" s="61">
        <v>18049</v>
      </c>
      <c r="B189" s="60" t="s">
        <v>1647</v>
      </c>
      <c r="C189" s="60" t="s">
        <v>1343</v>
      </c>
      <c r="D189" s="65" t="s">
        <v>1732</v>
      </c>
      <c r="E189" s="62">
        <v>500</v>
      </c>
      <c r="F189" s="79">
        <v>0.35</v>
      </c>
      <c r="G189" s="78">
        <f t="shared" si="7"/>
        <v>325</v>
      </c>
    </row>
    <row r="190" spans="1:7" s="64" customFormat="1" ht="18.95" customHeight="1" x14ac:dyDescent="0.25">
      <c r="A190" s="61">
        <v>18050</v>
      </c>
      <c r="B190" s="60" t="s">
        <v>1648</v>
      </c>
      <c r="C190" s="60" t="s">
        <v>1344</v>
      </c>
      <c r="D190" s="65" t="s">
        <v>1733</v>
      </c>
      <c r="E190" s="62">
        <v>800</v>
      </c>
      <c r="F190" s="79">
        <v>0.35</v>
      </c>
      <c r="G190" s="78">
        <f t="shared" ref="G190:G208" si="8">E190*(1-F190)</f>
        <v>520</v>
      </c>
    </row>
    <row r="191" spans="1:7" s="64" customFormat="1" ht="18.95" customHeight="1" x14ac:dyDescent="0.25">
      <c r="A191" s="61">
        <v>18051</v>
      </c>
      <c r="B191" s="60" t="s">
        <v>1649</v>
      </c>
      <c r="C191" s="60" t="s">
        <v>1345</v>
      </c>
      <c r="D191" s="65" t="s">
        <v>1731</v>
      </c>
      <c r="E191" s="62">
        <v>70</v>
      </c>
      <c r="F191" s="79">
        <v>0.35</v>
      </c>
      <c r="G191" s="78">
        <f t="shared" si="8"/>
        <v>45.5</v>
      </c>
    </row>
    <row r="192" spans="1:7" s="64" customFormat="1" ht="18.95" customHeight="1" x14ac:dyDescent="0.25">
      <c r="A192" s="61">
        <v>18052</v>
      </c>
      <c r="B192" s="60" t="s">
        <v>1650</v>
      </c>
      <c r="C192" s="60" t="s">
        <v>1346</v>
      </c>
      <c r="D192" s="65" t="s">
        <v>1730</v>
      </c>
      <c r="E192" s="62">
        <v>30000</v>
      </c>
      <c r="F192" s="79">
        <v>0.35</v>
      </c>
      <c r="G192" s="78">
        <f t="shared" si="8"/>
        <v>19500</v>
      </c>
    </row>
    <row r="193" spans="1:7" s="64" customFormat="1" ht="18.95" customHeight="1" x14ac:dyDescent="0.25">
      <c r="A193" s="61">
        <v>18053</v>
      </c>
      <c r="B193" s="60" t="s">
        <v>1651</v>
      </c>
      <c r="C193" s="60" t="s">
        <v>1347</v>
      </c>
      <c r="D193" s="65" t="s">
        <v>1348</v>
      </c>
      <c r="E193" s="62">
        <v>500</v>
      </c>
      <c r="F193" s="79">
        <v>0.35</v>
      </c>
      <c r="G193" s="78">
        <f t="shared" si="8"/>
        <v>325</v>
      </c>
    </row>
    <row r="194" spans="1:7" s="64" customFormat="1" ht="18.95" customHeight="1" x14ac:dyDescent="0.25">
      <c r="A194" s="61">
        <v>18054</v>
      </c>
      <c r="B194" s="60" t="s">
        <v>1652</v>
      </c>
      <c r="C194" s="60" t="s">
        <v>1349</v>
      </c>
      <c r="D194" s="65" t="s">
        <v>1350</v>
      </c>
      <c r="E194" s="62">
        <v>800</v>
      </c>
      <c r="F194" s="79">
        <v>0.35</v>
      </c>
      <c r="G194" s="78">
        <f t="shared" si="8"/>
        <v>520</v>
      </c>
    </row>
    <row r="195" spans="1:7" s="64" customFormat="1" ht="18.95" customHeight="1" x14ac:dyDescent="0.25">
      <c r="A195" s="61">
        <v>18055</v>
      </c>
      <c r="B195" s="60" t="s">
        <v>1653</v>
      </c>
      <c r="C195" s="60" t="s">
        <v>1351</v>
      </c>
      <c r="D195" s="65" t="s">
        <v>1352</v>
      </c>
      <c r="E195" s="62">
        <v>70</v>
      </c>
      <c r="F195" s="79">
        <v>0.35</v>
      </c>
      <c r="G195" s="78">
        <f t="shared" si="8"/>
        <v>45.5</v>
      </c>
    </row>
    <row r="196" spans="1:7" s="64" customFormat="1" ht="18.95" customHeight="1" x14ac:dyDescent="0.25">
      <c r="A196" s="61">
        <v>18056</v>
      </c>
      <c r="B196" s="60" t="s">
        <v>1654</v>
      </c>
      <c r="C196" s="60" t="s">
        <v>1353</v>
      </c>
      <c r="D196" s="65" t="s">
        <v>1354</v>
      </c>
      <c r="E196" s="62">
        <v>30000</v>
      </c>
      <c r="F196" s="79">
        <v>0.35</v>
      </c>
      <c r="G196" s="78">
        <f t="shared" si="8"/>
        <v>19500</v>
      </c>
    </row>
    <row r="197" spans="1:7" s="64" customFormat="1" ht="18.95" customHeight="1" x14ac:dyDescent="0.25">
      <c r="A197" s="61">
        <v>18057</v>
      </c>
      <c r="B197" s="60" t="s">
        <v>1655</v>
      </c>
      <c r="C197" s="60" t="s">
        <v>1355</v>
      </c>
      <c r="D197" s="65" t="s">
        <v>1356</v>
      </c>
      <c r="E197" s="62">
        <v>600</v>
      </c>
      <c r="F197" s="79">
        <v>0.35</v>
      </c>
      <c r="G197" s="78">
        <f t="shared" si="8"/>
        <v>390</v>
      </c>
    </row>
    <row r="198" spans="1:7" s="64" customFormat="1" ht="18.95" customHeight="1" x14ac:dyDescent="0.25">
      <c r="A198" s="61">
        <v>18058</v>
      </c>
      <c r="B198" s="60" t="s">
        <v>1656</v>
      </c>
      <c r="C198" s="60" t="s">
        <v>1357</v>
      </c>
      <c r="D198" s="65" t="s">
        <v>1358</v>
      </c>
      <c r="E198" s="62">
        <v>1000</v>
      </c>
      <c r="F198" s="79">
        <v>0.35</v>
      </c>
      <c r="G198" s="78">
        <f t="shared" si="8"/>
        <v>650</v>
      </c>
    </row>
    <row r="199" spans="1:7" s="64" customFormat="1" ht="18.95" customHeight="1" x14ac:dyDescent="0.25">
      <c r="A199" s="61">
        <v>18059</v>
      </c>
      <c r="B199" s="60" t="s">
        <v>1657</v>
      </c>
      <c r="C199" s="60" t="s">
        <v>1359</v>
      </c>
      <c r="D199" s="65" t="s">
        <v>1360</v>
      </c>
      <c r="E199" s="62">
        <v>90</v>
      </c>
      <c r="F199" s="79">
        <v>0.35</v>
      </c>
      <c r="G199" s="78">
        <f t="shared" si="8"/>
        <v>58.5</v>
      </c>
    </row>
    <row r="200" spans="1:7" s="64" customFormat="1" ht="18.95" customHeight="1" x14ac:dyDescent="0.25">
      <c r="A200" s="61">
        <v>18060</v>
      </c>
      <c r="B200" s="60" t="s">
        <v>1658</v>
      </c>
      <c r="C200" s="60" t="s">
        <v>1361</v>
      </c>
      <c r="D200" s="65" t="s">
        <v>1362</v>
      </c>
      <c r="E200" s="62">
        <v>37500</v>
      </c>
      <c r="F200" s="79">
        <v>0.35</v>
      </c>
      <c r="G200" s="78">
        <f t="shared" si="8"/>
        <v>24375</v>
      </c>
    </row>
    <row r="201" spans="1:7" s="64" customFormat="1" ht="18.95" customHeight="1" x14ac:dyDescent="0.25">
      <c r="A201" s="61">
        <v>18062</v>
      </c>
      <c r="B201" s="60" t="s">
        <v>1659</v>
      </c>
      <c r="C201" s="60" t="s">
        <v>1363</v>
      </c>
      <c r="D201" s="65" t="s">
        <v>1364</v>
      </c>
      <c r="E201" s="62">
        <v>5000</v>
      </c>
      <c r="F201" s="79">
        <v>0.35</v>
      </c>
      <c r="G201" s="78">
        <f t="shared" si="8"/>
        <v>3250</v>
      </c>
    </row>
    <row r="202" spans="1:7" s="64" customFormat="1" ht="18.95" customHeight="1" x14ac:dyDescent="0.25">
      <c r="A202" s="61">
        <v>18063</v>
      </c>
      <c r="B202" s="60" t="s">
        <v>1660</v>
      </c>
      <c r="C202" s="60" t="s">
        <v>1365</v>
      </c>
      <c r="D202" s="65" t="s">
        <v>1366</v>
      </c>
      <c r="E202" s="62">
        <v>10000</v>
      </c>
      <c r="F202" s="79">
        <v>0.35</v>
      </c>
      <c r="G202" s="78">
        <f t="shared" si="8"/>
        <v>6500</v>
      </c>
    </row>
    <row r="203" spans="1:7" s="64" customFormat="1" ht="18.95" customHeight="1" x14ac:dyDescent="0.25">
      <c r="A203" s="61">
        <v>18064</v>
      </c>
      <c r="B203" s="60" t="s">
        <v>1661</v>
      </c>
      <c r="C203" s="60" t="s">
        <v>1367</v>
      </c>
      <c r="D203" s="65" t="s">
        <v>1368</v>
      </c>
      <c r="E203" s="62">
        <v>5000</v>
      </c>
      <c r="F203" s="79">
        <v>0.35</v>
      </c>
      <c r="G203" s="78">
        <f t="shared" si="8"/>
        <v>3250</v>
      </c>
    </row>
    <row r="204" spans="1:7" s="64" customFormat="1" ht="18.95" customHeight="1" x14ac:dyDescent="0.25">
      <c r="A204" s="61">
        <v>41002</v>
      </c>
      <c r="B204" s="60" t="s">
        <v>961</v>
      </c>
      <c r="C204" s="60" t="s">
        <v>175</v>
      </c>
      <c r="D204" s="65" t="s">
        <v>679</v>
      </c>
      <c r="E204" s="62">
        <v>200</v>
      </c>
      <c r="F204" s="79">
        <v>0.35</v>
      </c>
      <c r="G204" s="78">
        <f t="shared" si="8"/>
        <v>130</v>
      </c>
    </row>
    <row r="205" spans="1:7" s="64" customFormat="1" ht="18.95" customHeight="1" x14ac:dyDescent="0.25">
      <c r="A205" s="61">
        <v>41004</v>
      </c>
      <c r="B205" s="60" t="s">
        <v>962</v>
      </c>
      <c r="C205" s="60" t="s">
        <v>176</v>
      </c>
      <c r="D205" s="65" t="s">
        <v>1369</v>
      </c>
      <c r="E205" s="62">
        <v>200</v>
      </c>
      <c r="F205" s="79">
        <v>0.35</v>
      </c>
      <c r="G205" s="78">
        <f t="shared" si="8"/>
        <v>130</v>
      </c>
    </row>
    <row r="206" spans="1:7" s="64" customFormat="1" ht="18.95" customHeight="1" x14ac:dyDescent="0.25">
      <c r="A206" s="61">
        <v>41005</v>
      </c>
      <c r="B206" s="60" t="s">
        <v>963</v>
      </c>
      <c r="C206" s="60" t="s">
        <v>1370</v>
      </c>
      <c r="D206" s="65" t="s">
        <v>1371</v>
      </c>
      <c r="E206" s="62">
        <v>200</v>
      </c>
      <c r="F206" s="79">
        <v>0.35</v>
      </c>
      <c r="G206" s="78">
        <f t="shared" si="8"/>
        <v>130</v>
      </c>
    </row>
    <row r="207" spans="1:7" s="64" customFormat="1" ht="18.95" customHeight="1" x14ac:dyDescent="0.25">
      <c r="A207" s="61">
        <v>41006</v>
      </c>
      <c r="B207" s="60" t="s">
        <v>964</v>
      </c>
      <c r="C207" s="60" t="s">
        <v>1372</v>
      </c>
      <c r="D207" s="65" t="s">
        <v>1726</v>
      </c>
      <c r="E207" s="62">
        <v>100</v>
      </c>
      <c r="F207" s="79">
        <v>0.35</v>
      </c>
      <c r="G207" s="78">
        <f t="shared" si="8"/>
        <v>65</v>
      </c>
    </row>
    <row r="208" spans="1:7" s="64" customFormat="1" ht="18.95" customHeight="1" x14ac:dyDescent="0.25">
      <c r="A208" s="61">
        <v>93111</v>
      </c>
      <c r="B208" s="60" t="s">
        <v>965</v>
      </c>
      <c r="C208" s="60" t="s">
        <v>1373</v>
      </c>
      <c r="D208" s="65" t="s">
        <v>1374</v>
      </c>
      <c r="E208" s="62">
        <v>72</v>
      </c>
      <c r="F208" s="79">
        <v>0.35</v>
      </c>
      <c r="G208" s="78">
        <f t="shared" si="8"/>
        <v>46.800000000000004</v>
      </c>
    </row>
    <row r="209" spans="1:7" ht="18.95" customHeight="1" x14ac:dyDescent="0.25">
      <c r="F209" s="48"/>
      <c r="G209" s="39"/>
    </row>
    <row r="210" spans="1:7" ht="18.95" customHeight="1" x14ac:dyDescent="0.25">
      <c r="A210" s="58" t="s">
        <v>451</v>
      </c>
      <c r="B210" s="35"/>
      <c r="F210" s="48"/>
      <c r="G210" s="39"/>
    </row>
    <row r="211" spans="1:7" s="64" customFormat="1" ht="18.95" customHeight="1" x14ac:dyDescent="0.25">
      <c r="A211" s="61">
        <v>10304</v>
      </c>
      <c r="B211" s="60" t="s">
        <v>825</v>
      </c>
      <c r="C211" s="60" t="s">
        <v>120</v>
      </c>
      <c r="D211" s="65" t="s">
        <v>1535</v>
      </c>
      <c r="E211" s="62">
        <v>10</v>
      </c>
      <c r="F211" s="77" t="s">
        <v>1583</v>
      </c>
      <c r="G211" s="78">
        <f t="shared" ref="G211:G233" si="9">E211*(1-F211)</f>
        <v>10</v>
      </c>
    </row>
    <row r="212" spans="1:7" s="64" customFormat="1" ht="18.95" customHeight="1" x14ac:dyDescent="0.25">
      <c r="A212" s="61">
        <v>10305</v>
      </c>
      <c r="B212" s="60" t="s">
        <v>826</v>
      </c>
      <c r="C212" s="60" t="s">
        <v>107</v>
      </c>
      <c r="D212" s="65" t="s">
        <v>1536</v>
      </c>
      <c r="E212" s="62">
        <v>10</v>
      </c>
      <c r="F212" s="77" t="s">
        <v>1583</v>
      </c>
      <c r="G212" s="78">
        <f t="shared" si="9"/>
        <v>10</v>
      </c>
    </row>
    <row r="213" spans="1:7" s="64" customFormat="1" ht="18.95" customHeight="1" x14ac:dyDescent="0.25">
      <c r="A213" s="61">
        <v>10306</v>
      </c>
      <c r="B213" s="60" t="s">
        <v>827</v>
      </c>
      <c r="C213" s="60" t="s">
        <v>108</v>
      </c>
      <c r="D213" s="65" t="s">
        <v>1537</v>
      </c>
      <c r="E213" s="62">
        <v>125</v>
      </c>
      <c r="F213" s="77" t="s">
        <v>1583</v>
      </c>
      <c r="G213" s="78">
        <f t="shared" si="9"/>
        <v>125</v>
      </c>
    </row>
    <row r="214" spans="1:7" s="64" customFormat="1" ht="18.95" customHeight="1" x14ac:dyDescent="0.25">
      <c r="A214" s="61">
        <v>10307</v>
      </c>
      <c r="B214" s="60" t="s">
        <v>828</v>
      </c>
      <c r="C214" s="60" t="s">
        <v>111</v>
      </c>
      <c r="D214" s="65" t="s">
        <v>1538</v>
      </c>
      <c r="E214" s="62">
        <v>10</v>
      </c>
      <c r="F214" s="77" t="s">
        <v>1583</v>
      </c>
      <c r="G214" s="78">
        <f t="shared" si="9"/>
        <v>10</v>
      </c>
    </row>
    <row r="215" spans="1:7" s="64" customFormat="1" ht="18.95" customHeight="1" x14ac:dyDescent="0.25">
      <c r="A215" s="61">
        <v>10308</v>
      </c>
      <c r="B215" s="60" t="s">
        <v>829</v>
      </c>
      <c r="C215" s="60" t="s">
        <v>112</v>
      </c>
      <c r="D215" s="65" t="s">
        <v>1539</v>
      </c>
      <c r="E215" s="62">
        <v>125</v>
      </c>
      <c r="F215" s="77" t="s">
        <v>1583</v>
      </c>
      <c r="G215" s="78">
        <f t="shared" si="9"/>
        <v>125</v>
      </c>
    </row>
    <row r="216" spans="1:7" s="64" customFormat="1" ht="18.95" customHeight="1" x14ac:dyDescent="0.25">
      <c r="A216" s="61">
        <v>10311</v>
      </c>
      <c r="B216" s="60" t="s">
        <v>830</v>
      </c>
      <c r="C216" s="60" t="s">
        <v>117</v>
      </c>
      <c r="D216" s="65" t="s">
        <v>1540</v>
      </c>
      <c r="E216" s="62">
        <v>10</v>
      </c>
      <c r="F216" s="77" t="s">
        <v>1583</v>
      </c>
      <c r="G216" s="78">
        <f t="shared" si="9"/>
        <v>10</v>
      </c>
    </row>
    <row r="217" spans="1:7" s="64" customFormat="1" ht="18.95" customHeight="1" x14ac:dyDescent="0.25">
      <c r="A217" s="61">
        <v>10312</v>
      </c>
      <c r="B217" s="60" t="s">
        <v>831</v>
      </c>
      <c r="C217" s="60" t="s">
        <v>116</v>
      </c>
      <c r="D217" s="65" t="s">
        <v>1541</v>
      </c>
      <c r="E217" s="62">
        <v>125</v>
      </c>
      <c r="F217" s="77" t="s">
        <v>1583</v>
      </c>
      <c r="G217" s="78">
        <f t="shared" si="9"/>
        <v>125</v>
      </c>
    </row>
    <row r="218" spans="1:7" s="64" customFormat="1" ht="18.95" customHeight="1" x14ac:dyDescent="0.25">
      <c r="A218" s="61">
        <v>10313</v>
      </c>
      <c r="B218" s="60" t="s">
        <v>832</v>
      </c>
      <c r="C218" s="60" t="s">
        <v>109</v>
      </c>
      <c r="D218" s="65" t="s">
        <v>1542</v>
      </c>
      <c r="E218" s="62">
        <v>10</v>
      </c>
      <c r="F218" s="77" t="s">
        <v>1583</v>
      </c>
      <c r="G218" s="78">
        <f t="shared" si="9"/>
        <v>10</v>
      </c>
    </row>
    <row r="219" spans="1:7" s="64" customFormat="1" ht="18.95" customHeight="1" x14ac:dyDescent="0.25">
      <c r="A219" s="61">
        <v>10314</v>
      </c>
      <c r="B219" s="60" t="s">
        <v>833</v>
      </c>
      <c r="C219" s="60" t="s">
        <v>110</v>
      </c>
      <c r="D219" s="65" t="s">
        <v>1543</v>
      </c>
      <c r="E219" s="62">
        <v>125</v>
      </c>
      <c r="F219" s="77" t="s">
        <v>1583</v>
      </c>
      <c r="G219" s="78">
        <f t="shared" si="9"/>
        <v>125</v>
      </c>
    </row>
    <row r="220" spans="1:7" s="64" customFormat="1" ht="18.95" customHeight="1" x14ac:dyDescent="0.25">
      <c r="A220" s="61">
        <v>10315</v>
      </c>
      <c r="B220" s="60" t="s">
        <v>834</v>
      </c>
      <c r="C220" s="60" t="s">
        <v>484</v>
      </c>
      <c r="D220" s="65" t="s">
        <v>1544</v>
      </c>
      <c r="E220" s="62">
        <v>10</v>
      </c>
      <c r="F220" s="77" t="s">
        <v>1583</v>
      </c>
      <c r="G220" s="78">
        <f t="shared" si="9"/>
        <v>10</v>
      </c>
    </row>
    <row r="221" spans="1:7" s="64" customFormat="1" ht="18.95" customHeight="1" x14ac:dyDescent="0.25">
      <c r="A221" s="61">
        <v>10316</v>
      </c>
      <c r="B221" s="60" t="s">
        <v>835</v>
      </c>
      <c r="C221" s="60" t="s">
        <v>115</v>
      </c>
      <c r="D221" s="65" t="s">
        <v>1545</v>
      </c>
      <c r="E221" s="62">
        <v>125</v>
      </c>
      <c r="F221" s="77" t="s">
        <v>1583</v>
      </c>
      <c r="G221" s="78">
        <f t="shared" si="9"/>
        <v>125</v>
      </c>
    </row>
    <row r="222" spans="1:7" s="64" customFormat="1" ht="18.95" customHeight="1" x14ac:dyDescent="0.25">
      <c r="A222" s="61">
        <v>10327</v>
      </c>
      <c r="B222" s="60" t="s">
        <v>836</v>
      </c>
      <c r="C222" s="60" t="s">
        <v>118</v>
      </c>
      <c r="D222" s="65" t="s">
        <v>1546</v>
      </c>
      <c r="E222" s="62">
        <v>10</v>
      </c>
      <c r="F222" s="77" t="s">
        <v>1583</v>
      </c>
      <c r="G222" s="78">
        <f t="shared" si="9"/>
        <v>10</v>
      </c>
    </row>
    <row r="223" spans="1:7" s="64" customFormat="1" ht="18.95" customHeight="1" x14ac:dyDescent="0.25">
      <c r="A223" s="61">
        <v>10328</v>
      </c>
      <c r="B223" s="60" t="s">
        <v>837</v>
      </c>
      <c r="C223" s="60" t="s">
        <v>119</v>
      </c>
      <c r="D223" s="65" t="s">
        <v>1547</v>
      </c>
      <c r="E223" s="62">
        <v>125</v>
      </c>
      <c r="F223" s="77" t="s">
        <v>1583</v>
      </c>
      <c r="G223" s="78">
        <f t="shared" si="9"/>
        <v>125</v>
      </c>
    </row>
    <row r="224" spans="1:7" s="64" customFormat="1" ht="18.95" customHeight="1" x14ac:dyDescent="0.25">
      <c r="A224" s="61">
        <v>10331</v>
      </c>
      <c r="B224" s="60" t="s">
        <v>838</v>
      </c>
      <c r="C224" s="60" t="s">
        <v>113</v>
      </c>
      <c r="D224" s="65" t="s">
        <v>1548</v>
      </c>
      <c r="E224" s="62">
        <v>10</v>
      </c>
      <c r="F224" s="77" t="s">
        <v>1583</v>
      </c>
      <c r="G224" s="78">
        <f t="shared" si="9"/>
        <v>10</v>
      </c>
    </row>
    <row r="225" spans="1:7" s="64" customFormat="1" ht="18.95" customHeight="1" x14ac:dyDescent="0.25">
      <c r="A225" s="61">
        <v>10332</v>
      </c>
      <c r="B225" s="60" t="s">
        <v>839</v>
      </c>
      <c r="C225" s="60" t="s">
        <v>114</v>
      </c>
      <c r="D225" s="65" t="s">
        <v>1549</v>
      </c>
      <c r="E225" s="62">
        <v>125</v>
      </c>
      <c r="F225" s="77" t="s">
        <v>1583</v>
      </c>
      <c r="G225" s="78">
        <f t="shared" si="9"/>
        <v>125</v>
      </c>
    </row>
    <row r="226" spans="1:7" s="64" customFormat="1" ht="18.95" customHeight="1" x14ac:dyDescent="0.25">
      <c r="A226" s="61">
        <v>10382</v>
      </c>
      <c r="B226" s="60" t="s">
        <v>840</v>
      </c>
      <c r="C226" s="60" t="s">
        <v>121</v>
      </c>
      <c r="D226" s="65" t="s">
        <v>1550</v>
      </c>
      <c r="E226" s="62">
        <v>10</v>
      </c>
      <c r="F226" s="77" t="s">
        <v>1583</v>
      </c>
      <c r="G226" s="78">
        <f t="shared" si="9"/>
        <v>10</v>
      </c>
    </row>
    <row r="227" spans="1:7" s="64" customFormat="1" ht="18.95" customHeight="1" x14ac:dyDescent="0.25">
      <c r="A227" s="61">
        <v>10383</v>
      </c>
      <c r="B227" s="60" t="s">
        <v>841</v>
      </c>
      <c r="C227" s="60" t="s">
        <v>122</v>
      </c>
      <c r="D227" s="65" t="s">
        <v>1551</v>
      </c>
      <c r="E227" s="62">
        <v>125</v>
      </c>
      <c r="F227" s="77" t="s">
        <v>1583</v>
      </c>
      <c r="G227" s="78">
        <f t="shared" si="9"/>
        <v>125</v>
      </c>
    </row>
    <row r="228" spans="1:7" s="64" customFormat="1" ht="18.95" customHeight="1" x14ac:dyDescent="0.25">
      <c r="A228" s="61">
        <v>10502</v>
      </c>
      <c r="B228" s="60" t="s">
        <v>1696</v>
      </c>
      <c r="C228" s="60" t="s">
        <v>1552</v>
      </c>
      <c r="D228" s="65" t="s">
        <v>1553</v>
      </c>
      <c r="E228" s="62">
        <v>10</v>
      </c>
      <c r="F228" s="77" t="s">
        <v>1583</v>
      </c>
      <c r="G228" s="78">
        <f t="shared" si="9"/>
        <v>10</v>
      </c>
    </row>
    <row r="229" spans="1:7" s="64" customFormat="1" ht="18.95" customHeight="1" x14ac:dyDescent="0.25">
      <c r="A229" s="61">
        <v>10503</v>
      </c>
      <c r="B229" s="60" t="s">
        <v>1697</v>
      </c>
      <c r="C229" s="60" t="s">
        <v>1554</v>
      </c>
      <c r="D229" s="65" t="s">
        <v>1555</v>
      </c>
      <c r="E229" s="62">
        <v>10</v>
      </c>
      <c r="F229" s="77" t="s">
        <v>1583</v>
      </c>
      <c r="G229" s="78">
        <f t="shared" si="9"/>
        <v>10</v>
      </c>
    </row>
    <row r="230" spans="1:7" s="64" customFormat="1" ht="18.95" customHeight="1" x14ac:dyDescent="0.25">
      <c r="A230" s="61">
        <v>10504</v>
      </c>
      <c r="B230" s="60" t="s">
        <v>1698</v>
      </c>
      <c r="C230" s="60" t="s">
        <v>1556</v>
      </c>
      <c r="D230" s="65" t="s">
        <v>1557</v>
      </c>
      <c r="E230" s="62">
        <v>10</v>
      </c>
      <c r="F230" s="77" t="s">
        <v>1583</v>
      </c>
      <c r="G230" s="78">
        <f t="shared" si="9"/>
        <v>10</v>
      </c>
    </row>
    <row r="231" spans="1:7" s="64" customFormat="1" ht="18.95" customHeight="1" x14ac:dyDescent="0.25">
      <c r="A231" s="61">
        <v>10505</v>
      </c>
      <c r="B231" s="60" t="s">
        <v>1699</v>
      </c>
      <c r="C231" s="60" t="s">
        <v>1558</v>
      </c>
      <c r="D231" s="65" t="s">
        <v>1559</v>
      </c>
      <c r="E231" s="62">
        <v>125</v>
      </c>
      <c r="F231" s="77" t="s">
        <v>1583</v>
      </c>
      <c r="G231" s="78">
        <f t="shared" si="9"/>
        <v>125</v>
      </c>
    </row>
    <row r="232" spans="1:7" s="64" customFormat="1" ht="18.95" customHeight="1" x14ac:dyDescent="0.25">
      <c r="A232" s="61">
        <v>10506</v>
      </c>
      <c r="B232" s="60" t="s">
        <v>1700</v>
      </c>
      <c r="C232" s="60" t="s">
        <v>1560</v>
      </c>
      <c r="D232" s="65" t="s">
        <v>1561</v>
      </c>
      <c r="E232" s="62">
        <v>125</v>
      </c>
      <c r="F232" s="77" t="s">
        <v>1583</v>
      </c>
      <c r="G232" s="78">
        <f t="shared" si="9"/>
        <v>125</v>
      </c>
    </row>
    <row r="233" spans="1:7" s="64" customFormat="1" ht="18.95" customHeight="1" x14ac:dyDescent="0.25">
      <c r="A233" s="61">
        <v>10507</v>
      </c>
      <c r="B233" s="60" t="s">
        <v>1701</v>
      </c>
      <c r="C233" s="60" t="s">
        <v>1562</v>
      </c>
      <c r="D233" s="65" t="s">
        <v>1563</v>
      </c>
      <c r="E233" s="62">
        <v>125</v>
      </c>
      <c r="F233" s="77" t="s">
        <v>1583</v>
      </c>
      <c r="G233" s="78">
        <f t="shared" si="9"/>
        <v>125</v>
      </c>
    </row>
    <row r="234" spans="1:7" s="64" customFormat="1" ht="18.95" customHeight="1" x14ac:dyDescent="0.25">
      <c r="A234" s="61"/>
      <c r="B234" s="60"/>
      <c r="C234" s="60"/>
      <c r="D234" s="65"/>
      <c r="E234" s="62"/>
      <c r="F234" s="77"/>
      <c r="G234" s="78"/>
    </row>
    <row r="235" spans="1:7" ht="18.95" customHeight="1" x14ac:dyDescent="0.25">
      <c r="A235" s="58" t="s">
        <v>463</v>
      </c>
      <c r="B235" s="35"/>
      <c r="G235" s="39"/>
    </row>
    <row r="236" spans="1:7" s="64" customFormat="1" ht="18.95" customHeight="1" x14ac:dyDescent="0.25">
      <c r="A236" s="61">
        <v>10162</v>
      </c>
      <c r="B236" s="60" t="s">
        <v>966</v>
      </c>
      <c r="C236" s="60" t="s">
        <v>1389</v>
      </c>
      <c r="D236" s="65" t="s">
        <v>1390</v>
      </c>
      <c r="E236" s="62">
        <v>27</v>
      </c>
      <c r="F236" s="77" t="s">
        <v>1583</v>
      </c>
      <c r="G236" s="78">
        <f t="shared" ref="G236:G264" si="10">E236*(1-F236)</f>
        <v>27</v>
      </c>
    </row>
    <row r="237" spans="1:7" s="64" customFormat="1" ht="18.95" customHeight="1" x14ac:dyDescent="0.25">
      <c r="A237" s="61">
        <v>10169</v>
      </c>
      <c r="B237" s="60" t="s">
        <v>967</v>
      </c>
      <c r="C237" s="60" t="s">
        <v>1391</v>
      </c>
      <c r="D237" s="65" t="s">
        <v>1392</v>
      </c>
      <c r="E237" s="62">
        <v>13</v>
      </c>
      <c r="F237" s="77" t="s">
        <v>1583</v>
      </c>
      <c r="G237" s="78">
        <f t="shared" si="10"/>
        <v>13</v>
      </c>
    </row>
    <row r="238" spans="1:7" s="64" customFormat="1" ht="18.95" customHeight="1" x14ac:dyDescent="0.25">
      <c r="A238" s="61">
        <v>10195</v>
      </c>
      <c r="B238" s="60" t="s">
        <v>1393</v>
      </c>
      <c r="C238" s="60" t="s">
        <v>1394</v>
      </c>
      <c r="D238" s="65" t="s">
        <v>1395</v>
      </c>
      <c r="E238" s="62">
        <v>13</v>
      </c>
      <c r="F238" s="77" t="s">
        <v>1583</v>
      </c>
      <c r="G238" s="78">
        <f t="shared" si="10"/>
        <v>13</v>
      </c>
    </row>
    <row r="239" spans="1:7" s="64" customFormat="1" ht="18.95" customHeight="1" x14ac:dyDescent="0.25">
      <c r="A239" s="61">
        <v>10211</v>
      </c>
      <c r="B239" s="60" t="s">
        <v>1396</v>
      </c>
      <c r="C239" s="60" t="s">
        <v>1397</v>
      </c>
      <c r="D239" s="65" t="s">
        <v>1398</v>
      </c>
      <c r="E239" s="62">
        <v>13</v>
      </c>
      <c r="F239" s="77" t="s">
        <v>1583</v>
      </c>
      <c r="G239" s="78">
        <f t="shared" si="10"/>
        <v>13</v>
      </c>
    </row>
    <row r="240" spans="1:7" s="64" customFormat="1" ht="18.95" customHeight="1" x14ac:dyDescent="0.25">
      <c r="A240" s="61">
        <v>10223</v>
      </c>
      <c r="B240" s="60" t="s">
        <v>968</v>
      </c>
      <c r="C240" s="60" t="s">
        <v>1399</v>
      </c>
      <c r="D240" s="65" t="s">
        <v>1400</v>
      </c>
      <c r="E240" s="62">
        <v>95</v>
      </c>
      <c r="F240" s="77" t="s">
        <v>1583</v>
      </c>
      <c r="G240" s="78">
        <f t="shared" si="10"/>
        <v>95</v>
      </c>
    </row>
    <row r="241" spans="1:7" s="64" customFormat="1" ht="18.95" customHeight="1" x14ac:dyDescent="0.25">
      <c r="A241" s="61">
        <v>10224</v>
      </c>
      <c r="B241" s="60" t="s">
        <v>969</v>
      </c>
      <c r="C241" s="60" t="s">
        <v>1401</v>
      </c>
      <c r="D241" s="65" t="s">
        <v>1402</v>
      </c>
      <c r="E241" s="62">
        <v>20</v>
      </c>
      <c r="F241" s="77" t="s">
        <v>1583</v>
      </c>
      <c r="G241" s="78">
        <f t="shared" si="10"/>
        <v>20</v>
      </c>
    </row>
    <row r="242" spans="1:7" s="64" customFormat="1" ht="18.95" customHeight="1" x14ac:dyDescent="0.25">
      <c r="A242" s="61">
        <v>10269</v>
      </c>
      <c r="B242" s="60" t="s">
        <v>970</v>
      </c>
      <c r="C242" s="60" t="s">
        <v>1748</v>
      </c>
      <c r="D242" s="65" t="s">
        <v>1403</v>
      </c>
      <c r="E242" s="62">
        <v>35</v>
      </c>
      <c r="F242" s="77" t="s">
        <v>1583</v>
      </c>
      <c r="G242" s="78">
        <f t="shared" si="10"/>
        <v>35</v>
      </c>
    </row>
    <row r="243" spans="1:7" s="64" customFormat="1" ht="18.95" customHeight="1" x14ac:dyDescent="0.25">
      <c r="A243" s="61">
        <v>10370</v>
      </c>
      <c r="B243" s="60" t="s">
        <v>971</v>
      </c>
      <c r="C243" s="60" t="s">
        <v>1404</v>
      </c>
      <c r="D243" s="65" t="s">
        <v>1405</v>
      </c>
      <c r="E243" s="62">
        <v>7</v>
      </c>
      <c r="F243" s="77" t="s">
        <v>1583</v>
      </c>
      <c r="G243" s="78">
        <f t="shared" si="10"/>
        <v>7</v>
      </c>
    </row>
    <row r="244" spans="1:7" s="64" customFormat="1" ht="18.95" customHeight="1" x14ac:dyDescent="0.25">
      <c r="A244" s="61">
        <v>10371</v>
      </c>
      <c r="B244" s="60" t="s">
        <v>972</v>
      </c>
      <c r="C244" s="60" t="s">
        <v>1406</v>
      </c>
      <c r="D244" s="65" t="s">
        <v>1407</v>
      </c>
      <c r="E244" s="62">
        <v>7</v>
      </c>
      <c r="F244" s="77" t="s">
        <v>1583</v>
      </c>
      <c r="G244" s="78">
        <f t="shared" si="10"/>
        <v>7</v>
      </c>
    </row>
    <row r="245" spans="1:7" s="64" customFormat="1" ht="18.95" customHeight="1" x14ac:dyDescent="0.25">
      <c r="A245" s="61">
        <v>10372</v>
      </c>
      <c r="B245" s="60" t="s">
        <v>973</v>
      </c>
      <c r="C245" s="60" t="s">
        <v>1408</v>
      </c>
      <c r="D245" s="65" t="s">
        <v>1409</v>
      </c>
      <c r="E245" s="62">
        <v>7</v>
      </c>
      <c r="F245" s="77" t="s">
        <v>1583</v>
      </c>
      <c r="G245" s="78">
        <f t="shared" si="10"/>
        <v>7</v>
      </c>
    </row>
    <row r="246" spans="1:7" s="64" customFormat="1" ht="18.95" customHeight="1" x14ac:dyDescent="0.25">
      <c r="A246" s="61">
        <v>10373</v>
      </c>
      <c r="B246" s="60" t="s">
        <v>974</v>
      </c>
      <c r="C246" s="60" t="s">
        <v>314</v>
      </c>
      <c r="D246" s="65" t="s">
        <v>1410</v>
      </c>
      <c r="E246" s="62">
        <v>3</v>
      </c>
      <c r="F246" s="77" t="s">
        <v>1583</v>
      </c>
      <c r="G246" s="78">
        <f t="shared" si="10"/>
        <v>3</v>
      </c>
    </row>
    <row r="247" spans="1:7" s="64" customFormat="1" ht="18.95" customHeight="1" x14ac:dyDescent="0.25">
      <c r="A247" s="61">
        <v>10381</v>
      </c>
      <c r="B247" s="60" t="s">
        <v>975</v>
      </c>
      <c r="C247" s="60" t="s">
        <v>1411</v>
      </c>
      <c r="D247" s="65" t="s">
        <v>1412</v>
      </c>
      <c r="E247" s="62">
        <v>27</v>
      </c>
      <c r="F247" s="77" t="s">
        <v>1583</v>
      </c>
      <c r="G247" s="78">
        <f t="shared" si="10"/>
        <v>27</v>
      </c>
    </row>
    <row r="248" spans="1:7" s="64" customFormat="1" ht="18.95" customHeight="1" x14ac:dyDescent="0.25">
      <c r="A248" s="61">
        <v>10388</v>
      </c>
      <c r="B248" s="60" t="s">
        <v>1663</v>
      </c>
      <c r="C248" s="60" t="s">
        <v>1413</v>
      </c>
      <c r="D248" s="65" t="s">
        <v>1414</v>
      </c>
      <c r="E248" s="62">
        <v>29</v>
      </c>
      <c r="F248" s="77" t="s">
        <v>1583</v>
      </c>
      <c r="G248" s="78">
        <f t="shared" si="10"/>
        <v>29</v>
      </c>
    </row>
    <row r="249" spans="1:7" s="64" customFormat="1" ht="18.95" customHeight="1" x14ac:dyDescent="0.25">
      <c r="A249" s="61">
        <v>10397</v>
      </c>
      <c r="B249" s="60" t="s">
        <v>976</v>
      </c>
      <c r="C249" s="60" t="s">
        <v>316</v>
      </c>
      <c r="D249" s="65" t="s">
        <v>1415</v>
      </c>
      <c r="E249" s="62">
        <v>3</v>
      </c>
      <c r="F249" s="77" t="s">
        <v>1583</v>
      </c>
      <c r="G249" s="78">
        <f t="shared" si="10"/>
        <v>3</v>
      </c>
    </row>
    <row r="250" spans="1:7" s="64" customFormat="1" ht="18.95" customHeight="1" x14ac:dyDescent="0.25">
      <c r="A250" s="61">
        <v>10400</v>
      </c>
      <c r="B250" s="60" t="s">
        <v>977</v>
      </c>
      <c r="C250" s="60" t="s">
        <v>576</v>
      </c>
      <c r="D250" s="65" t="s">
        <v>317</v>
      </c>
      <c r="E250" s="62">
        <v>150</v>
      </c>
      <c r="F250" s="77" t="s">
        <v>1583</v>
      </c>
      <c r="G250" s="78">
        <f t="shared" si="10"/>
        <v>150</v>
      </c>
    </row>
    <row r="251" spans="1:7" s="64" customFormat="1" ht="18.95" customHeight="1" x14ac:dyDescent="0.25">
      <c r="A251" s="61">
        <v>10401</v>
      </c>
      <c r="B251" s="60" t="s">
        <v>978</v>
      </c>
      <c r="C251" s="60" t="s">
        <v>106</v>
      </c>
      <c r="D251" s="65" t="s">
        <v>1416</v>
      </c>
      <c r="E251" s="62">
        <v>195</v>
      </c>
      <c r="F251" s="77" t="s">
        <v>1583</v>
      </c>
      <c r="G251" s="78">
        <f t="shared" si="10"/>
        <v>195</v>
      </c>
    </row>
    <row r="252" spans="1:7" s="64" customFormat="1" ht="18.95" customHeight="1" x14ac:dyDescent="0.25">
      <c r="A252" s="61">
        <v>10428</v>
      </c>
      <c r="B252" s="60" t="s">
        <v>979</v>
      </c>
      <c r="C252" s="60" t="s">
        <v>1417</v>
      </c>
      <c r="D252" s="65" t="s">
        <v>1418</v>
      </c>
      <c r="E252" s="62">
        <v>30</v>
      </c>
      <c r="F252" s="77" t="s">
        <v>1583</v>
      </c>
      <c r="G252" s="78">
        <f t="shared" si="10"/>
        <v>30</v>
      </c>
    </row>
    <row r="253" spans="1:7" s="64" customFormat="1" ht="18.95" customHeight="1" x14ac:dyDescent="0.25">
      <c r="A253" s="61">
        <v>10450</v>
      </c>
      <c r="B253" s="60" t="s">
        <v>1664</v>
      </c>
      <c r="C253" s="60" t="s">
        <v>1419</v>
      </c>
      <c r="D253" s="65" t="s">
        <v>1420</v>
      </c>
      <c r="E253" s="62">
        <v>19</v>
      </c>
      <c r="F253" s="77" t="s">
        <v>1583</v>
      </c>
      <c r="G253" s="78">
        <f t="shared" si="10"/>
        <v>19</v>
      </c>
    </row>
    <row r="254" spans="1:7" s="64" customFormat="1" ht="18.95" customHeight="1" x14ac:dyDescent="0.25">
      <c r="A254" s="61">
        <v>10478</v>
      </c>
      <c r="B254" s="60" t="s">
        <v>1665</v>
      </c>
      <c r="C254" s="60" t="s">
        <v>1421</v>
      </c>
      <c r="D254" s="65" t="s">
        <v>1422</v>
      </c>
      <c r="E254" s="62">
        <v>29</v>
      </c>
      <c r="F254" s="77" t="s">
        <v>1583</v>
      </c>
      <c r="G254" s="78">
        <f t="shared" si="10"/>
        <v>29</v>
      </c>
    </row>
    <row r="255" spans="1:7" s="64" customFormat="1" ht="18.95" customHeight="1" x14ac:dyDescent="0.25">
      <c r="A255" s="61">
        <v>60047</v>
      </c>
      <c r="B255" s="60" t="s">
        <v>980</v>
      </c>
      <c r="C255" s="60" t="s">
        <v>257</v>
      </c>
      <c r="D255" s="65" t="s">
        <v>1423</v>
      </c>
      <c r="E255" s="62">
        <v>99</v>
      </c>
      <c r="F255" s="77" t="s">
        <v>1583</v>
      </c>
      <c r="G255" s="78">
        <f t="shared" si="10"/>
        <v>99</v>
      </c>
    </row>
    <row r="256" spans="1:7" s="64" customFormat="1" ht="18.95" customHeight="1" x14ac:dyDescent="0.25">
      <c r="A256" s="61">
        <v>60152</v>
      </c>
      <c r="B256" s="60" t="s">
        <v>1666</v>
      </c>
      <c r="C256" s="60" t="s">
        <v>1424</v>
      </c>
      <c r="D256" s="65" t="s">
        <v>1425</v>
      </c>
      <c r="E256" s="62">
        <v>29</v>
      </c>
      <c r="F256" s="77" t="s">
        <v>1583</v>
      </c>
      <c r="G256" s="78">
        <f t="shared" si="10"/>
        <v>29</v>
      </c>
    </row>
    <row r="257" spans="1:7" s="64" customFormat="1" ht="18.95" customHeight="1" x14ac:dyDescent="0.25">
      <c r="A257" s="61">
        <v>60153</v>
      </c>
      <c r="B257" s="60" t="s">
        <v>1667</v>
      </c>
      <c r="C257" s="60" t="s">
        <v>1426</v>
      </c>
      <c r="D257" s="65" t="s">
        <v>1427</v>
      </c>
      <c r="E257" s="62">
        <v>29</v>
      </c>
      <c r="F257" s="77" t="s">
        <v>1583</v>
      </c>
      <c r="G257" s="78">
        <f t="shared" si="10"/>
        <v>29</v>
      </c>
    </row>
    <row r="258" spans="1:7" s="64" customFormat="1" ht="18.95" customHeight="1" x14ac:dyDescent="0.25">
      <c r="A258" s="61">
        <v>80016</v>
      </c>
      <c r="B258" s="60" t="s">
        <v>981</v>
      </c>
      <c r="C258" s="60" t="s">
        <v>1428</v>
      </c>
      <c r="D258" s="65" t="s">
        <v>1429</v>
      </c>
      <c r="E258" s="62">
        <v>22</v>
      </c>
      <c r="F258" s="77" t="s">
        <v>1583</v>
      </c>
      <c r="G258" s="78">
        <f t="shared" si="10"/>
        <v>22</v>
      </c>
    </row>
    <row r="259" spans="1:7" s="64" customFormat="1" ht="18.95" customHeight="1" x14ac:dyDescent="0.25">
      <c r="A259" s="61">
        <v>80018</v>
      </c>
      <c r="B259" s="60" t="s">
        <v>982</v>
      </c>
      <c r="C259" s="60" t="s">
        <v>1430</v>
      </c>
      <c r="D259" s="65" t="s">
        <v>1431</v>
      </c>
      <c r="E259" s="62">
        <v>22</v>
      </c>
      <c r="F259" s="77" t="s">
        <v>1583</v>
      </c>
      <c r="G259" s="78">
        <f t="shared" si="10"/>
        <v>22</v>
      </c>
    </row>
    <row r="260" spans="1:7" s="64" customFormat="1" ht="18.95" customHeight="1" x14ac:dyDescent="0.25">
      <c r="A260" s="61">
        <v>80020</v>
      </c>
      <c r="B260" s="60" t="s">
        <v>983</v>
      </c>
      <c r="C260" s="60" t="s">
        <v>1432</v>
      </c>
      <c r="D260" s="65" t="s">
        <v>1433</v>
      </c>
      <c r="E260" s="62">
        <v>22</v>
      </c>
      <c r="F260" s="77" t="s">
        <v>1583</v>
      </c>
      <c r="G260" s="78">
        <f t="shared" si="10"/>
        <v>22</v>
      </c>
    </row>
    <row r="261" spans="1:7" s="64" customFormat="1" ht="18.95" customHeight="1" x14ac:dyDescent="0.25">
      <c r="A261" s="61">
        <v>80021</v>
      </c>
      <c r="B261" s="60" t="s">
        <v>1668</v>
      </c>
      <c r="C261" s="60" t="s">
        <v>1434</v>
      </c>
      <c r="D261" s="65" t="s">
        <v>1435</v>
      </c>
      <c r="E261" s="62">
        <v>35</v>
      </c>
      <c r="F261" s="77" t="s">
        <v>1583</v>
      </c>
      <c r="G261" s="78">
        <f t="shared" si="10"/>
        <v>35</v>
      </c>
    </row>
    <row r="262" spans="1:7" s="64" customFormat="1" ht="18.95" customHeight="1" x14ac:dyDescent="0.25">
      <c r="A262" s="61">
        <v>80023</v>
      </c>
      <c r="B262" s="60" t="s">
        <v>1669</v>
      </c>
      <c r="C262" s="60" t="s">
        <v>1436</v>
      </c>
      <c r="D262" s="65" t="s">
        <v>1437</v>
      </c>
      <c r="E262" s="62">
        <v>35</v>
      </c>
      <c r="F262" s="77" t="s">
        <v>1583</v>
      </c>
      <c r="G262" s="78">
        <f t="shared" si="10"/>
        <v>35</v>
      </c>
    </row>
    <row r="263" spans="1:7" s="64" customFormat="1" ht="18.95" customHeight="1" x14ac:dyDescent="0.25">
      <c r="A263" s="61">
        <v>80025</v>
      </c>
      <c r="B263" s="60" t="s">
        <v>1670</v>
      </c>
      <c r="C263" s="60" t="s">
        <v>1438</v>
      </c>
      <c r="D263" s="65" t="s">
        <v>1439</v>
      </c>
      <c r="E263" s="62">
        <v>35</v>
      </c>
      <c r="F263" s="77" t="s">
        <v>1583</v>
      </c>
      <c r="G263" s="78">
        <f t="shared" si="10"/>
        <v>35</v>
      </c>
    </row>
    <row r="264" spans="1:7" s="64" customFormat="1" ht="18.95" customHeight="1" x14ac:dyDescent="0.25">
      <c r="A264" s="61">
        <v>80066</v>
      </c>
      <c r="B264" s="60" t="s">
        <v>1671</v>
      </c>
      <c r="C264" s="60" t="s">
        <v>1440</v>
      </c>
      <c r="D264" s="65" t="s">
        <v>1441</v>
      </c>
      <c r="E264" s="62">
        <v>35</v>
      </c>
      <c r="F264" s="77" t="s">
        <v>1583</v>
      </c>
      <c r="G264" s="78">
        <f t="shared" si="10"/>
        <v>35</v>
      </c>
    </row>
    <row r="265" spans="1:7" ht="18.95" customHeight="1" x14ac:dyDescent="0.25">
      <c r="E265" s="39"/>
      <c r="F265" s="39"/>
      <c r="G265" s="39"/>
    </row>
    <row r="266" spans="1:7" ht="18.95" customHeight="1" x14ac:dyDescent="0.25">
      <c r="A266" s="58" t="s">
        <v>464</v>
      </c>
      <c r="B266" s="35"/>
      <c r="G266" s="39"/>
    </row>
    <row r="267" spans="1:7" s="64" customFormat="1" ht="18.95" customHeight="1" x14ac:dyDescent="0.25">
      <c r="A267" s="61">
        <v>95111</v>
      </c>
      <c r="B267" s="60" t="s">
        <v>999</v>
      </c>
      <c r="C267" s="70" t="s">
        <v>1761</v>
      </c>
      <c r="D267" s="65" t="s">
        <v>1168</v>
      </c>
      <c r="E267" s="62">
        <v>1</v>
      </c>
      <c r="F267" s="79">
        <v>0.15</v>
      </c>
      <c r="G267" s="78">
        <f t="shared" ref="G267:G272" si="11">E267*(1-F267)</f>
        <v>0.85</v>
      </c>
    </row>
    <row r="268" spans="1:7" s="64" customFormat="1" ht="18.95" customHeight="1" x14ac:dyDescent="0.25">
      <c r="A268" s="61">
        <v>95112</v>
      </c>
      <c r="B268" s="60" t="s">
        <v>1000</v>
      </c>
      <c r="C268" s="70" t="s">
        <v>1762</v>
      </c>
      <c r="D268" s="65" t="s">
        <v>1169</v>
      </c>
      <c r="E268" s="62">
        <v>1</v>
      </c>
      <c r="F268" s="79">
        <v>0.15</v>
      </c>
      <c r="G268" s="78">
        <f t="shared" si="11"/>
        <v>0.85</v>
      </c>
    </row>
    <row r="269" spans="1:7" s="64" customFormat="1" ht="18.95" customHeight="1" x14ac:dyDescent="0.25">
      <c r="A269" s="61">
        <v>95131</v>
      </c>
      <c r="B269" s="60" t="s">
        <v>1001</v>
      </c>
      <c r="C269" s="70" t="s">
        <v>1763</v>
      </c>
      <c r="D269" s="65" t="s">
        <v>1170</v>
      </c>
      <c r="E269" s="62">
        <v>1</v>
      </c>
      <c r="F269" s="79">
        <v>0.15</v>
      </c>
      <c r="G269" s="78">
        <f t="shared" si="11"/>
        <v>0.85</v>
      </c>
    </row>
    <row r="270" spans="1:7" s="64" customFormat="1" ht="18.95" customHeight="1" x14ac:dyDescent="0.25">
      <c r="A270" s="61">
        <v>95132</v>
      </c>
      <c r="B270" s="60" t="s">
        <v>1002</v>
      </c>
      <c r="C270" s="70" t="s">
        <v>1764</v>
      </c>
      <c r="D270" s="65" t="s">
        <v>1171</v>
      </c>
      <c r="E270" s="62">
        <v>1</v>
      </c>
      <c r="F270" s="79">
        <v>0.15</v>
      </c>
      <c r="G270" s="78">
        <f t="shared" si="11"/>
        <v>0.85</v>
      </c>
    </row>
    <row r="271" spans="1:7" s="64" customFormat="1" ht="18.95" customHeight="1" x14ac:dyDescent="0.25">
      <c r="A271" s="61">
        <v>95151</v>
      </c>
      <c r="B271" s="60" t="s">
        <v>1003</v>
      </c>
      <c r="C271" s="70" t="s">
        <v>1765</v>
      </c>
      <c r="D271" s="65" t="s">
        <v>1172</v>
      </c>
      <c r="E271" s="62">
        <v>1</v>
      </c>
      <c r="F271" s="79">
        <v>0.15</v>
      </c>
      <c r="G271" s="78">
        <f t="shared" si="11"/>
        <v>0.85</v>
      </c>
    </row>
    <row r="272" spans="1:7" s="64" customFormat="1" ht="18.95" customHeight="1" x14ac:dyDescent="0.25">
      <c r="A272" s="61">
        <v>95152</v>
      </c>
      <c r="B272" s="60" t="s">
        <v>1004</v>
      </c>
      <c r="C272" s="70" t="s">
        <v>1766</v>
      </c>
      <c r="D272" s="65" t="s">
        <v>1173</v>
      </c>
      <c r="E272" s="62">
        <v>1</v>
      </c>
      <c r="F272" s="79">
        <v>0.15</v>
      </c>
      <c r="G272" s="78">
        <f t="shared" si="11"/>
        <v>0.85</v>
      </c>
    </row>
    <row r="273" spans="1:7" s="64" customFormat="1" ht="18.95" customHeight="1" x14ac:dyDescent="0.25">
      <c r="A273" s="80">
        <v>95211</v>
      </c>
      <c r="B273" s="81" t="s">
        <v>1005</v>
      </c>
      <c r="C273" s="70" t="s">
        <v>1767</v>
      </c>
      <c r="D273" s="85" t="s">
        <v>1584</v>
      </c>
      <c r="E273" s="82">
        <v>1</v>
      </c>
      <c r="F273" s="83">
        <v>0.15</v>
      </c>
      <c r="G273" s="84">
        <v>0.85</v>
      </c>
    </row>
    <row r="274" spans="1:7" s="64" customFormat="1" ht="18.95" customHeight="1" x14ac:dyDescent="0.25">
      <c r="A274" s="80">
        <v>95212</v>
      </c>
      <c r="B274" s="81" t="s">
        <v>1006</v>
      </c>
      <c r="C274" s="70" t="s">
        <v>1768</v>
      </c>
      <c r="D274" s="85" t="s">
        <v>1585</v>
      </c>
      <c r="E274" s="82">
        <v>1</v>
      </c>
      <c r="F274" s="83">
        <v>0.15</v>
      </c>
      <c r="G274" s="84">
        <v>0.85</v>
      </c>
    </row>
    <row r="275" spans="1:7" s="64" customFormat="1" ht="18.95" customHeight="1" x14ac:dyDescent="0.25">
      <c r="A275" s="80">
        <v>95231</v>
      </c>
      <c r="B275" s="81" t="s">
        <v>1007</v>
      </c>
      <c r="C275" s="70" t="s">
        <v>1769</v>
      </c>
      <c r="D275" s="85" t="s">
        <v>1586</v>
      </c>
      <c r="E275" s="82">
        <v>1</v>
      </c>
      <c r="F275" s="83">
        <v>0.15</v>
      </c>
      <c r="G275" s="84">
        <v>0.85</v>
      </c>
    </row>
    <row r="276" spans="1:7" s="64" customFormat="1" ht="18.95" customHeight="1" x14ac:dyDescent="0.25">
      <c r="A276" s="80">
        <v>95232</v>
      </c>
      <c r="B276" s="81" t="s">
        <v>1008</v>
      </c>
      <c r="C276" s="70" t="s">
        <v>1770</v>
      </c>
      <c r="D276" s="85" t="s">
        <v>1587</v>
      </c>
      <c r="E276" s="82">
        <v>1</v>
      </c>
      <c r="F276" s="83">
        <v>0.15</v>
      </c>
      <c r="G276" s="84">
        <v>0.85</v>
      </c>
    </row>
    <row r="277" spans="1:7" s="64" customFormat="1" ht="18.95" customHeight="1" x14ac:dyDescent="0.25">
      <c r="A277" s="80">
        <v>95251</v>
      </c>
      <c r="B277" s="81" t="s">
        <v>1009</v>
      </c>
      <c r="C277" s="70" t="s">
        <v>1771</v>
      </c>
      <c r="D277" s="85" t="s">
        <v>1588</v>
      </c>
      <c r="E277" s="82">
        <v>1</v>
      </c>
      <c r="F277" s="83">
        <v>0.15</v>
      </c>
      <c r="G277" s="84">
        <v>0.85</v>
      </c>
    </row>
    <row r="278" spans="1:7" s="64" customFormat="1" ht="18.95" customHeight="1" x14ac:dyDescent="0.25">
      <c r="A278" s="80">
        <v>95252</v>
      </c>
      <c r="B278" s="81" t="s">
        <v>1010</v>
      </c>
      <c r="C278" s="70" t="s">
        <v>1772</v>
      </c>
      <c r="D278" s="85" t="s">
        <v>1589</v>
      </c>
      <c r="E278" s="82">
        <v>1</v>
      </c>
      <c r="F278" s="83">
        <v>0.15</v>
      </c>
      <c r="G278" s="84">
        <v>0.85</v>
      </c>
    </row>
    <row r="279" spans="1:7" s="64" customFormat="1" ht="18.95" customHeight="1" x14ac:dyDescent="0.25">
      <c r="A279" s="80">
        <v>95331</v>
      </c>
      <c r="B279" s="81" t="s">
        <v>1011</v>
      </c>
      <c r="C279" s="70" t="s">
        <v>1773</v>
      </c>
      <c r="D279" s="85" t="s">
        <v>1590</v>
      </c>
      <c r="E279" s="82">
        <v>1</v>
      </c>
      <c r="F279" s="83">
        <v>0.15</v>
      </c>
      <c r="G279" s="84">
        <v>0.85</v>
      </c>
    </row>
    <row r="280" spans="1:7" s="64" customFormat="1" ht="18.95" customHeight="1" x14ac:dyDescent="0.25">
      <c r="A280" s="80">
        <v>95332</v>
      </c>
      <c r="B280" s="81" t="s">
        <v>1012</v>
      </c>
      <c r="C280" s="70" t="s">
        <v>1774</v>
      </c>
      <c r="D280" s="85" t="s">
        <v>1591</v>
      </c>
      <c r="E280" s="82">
        <v>1</v>
      </c>
      <c r="F280" s="83">
        <v>0.15</v>
      </c>
      <c r="G280" s="84">
        <v>0.85</v>
      </c>
    </row>
    <row r="281" spans="1:7" s="64" customFormat="1" ht="18.95" customHeight="1" x14ac:dyDescent="0.25">
      <c r="A281" s="80">
        <v>95351</v>
      </c>
      <c r="B281" s="81" t="s">
        <v>1013</v>
      </c>
      <c r="C281" s="70" t="s">
        <v>1775</v>
      </c>
      <c r="D281" s="85" t="s">
        <v>1592</v>
      </c>
      <c r="E281" s="82">
        <v>1</v>
      </c>
      <c r="F281" s="83">
        <v>0.15</v>
      </c>
      <c r="G281" s="84">
        <v>0.85</v>
      </c>
    </row>
    <row r="282" spans="1:7" s="64" customFormat="1" ht="18.95" customHeight="1" x14ac:dyDescent="0.25">
      <c r="A282" s="80">
        <v>95352</v>
      </c>
      <c r="B282" s="81" t="s">
        <v>1014</v>
      </c>
      <c r="C282" s="70" t="s">
        <v>1776</v>
      </c>
      <c r="D282" s="85" t="s">
        <v>1593</v>
      </c>
      <c r="E282" s="82">
        <v>1</v>
      </c>
      <c r="F282" s="83">
        <v>0.15</v>
      </c>
      <c r="G282" s="84">
        <v>0.85</v>
      </c>
    </row>
    <row r="283" spans="1:7" s="64" customFormat="1" ht="18.95" customHeight="1" x14ac:dyDescent="0.25">
      <c r="A283" s="81">
        <v>97133</v>
      </c>
      <c r="B283" s="81" t="s">
        <v>1015</v>
      </c>
      <c r="C283" s="70" t="s">
        <v>1777</v>
      </c>
      <c r="D283" s="85" t="s">
        <v>1594</v>
      </c>
      <c r="E283" s="82">
        <v>1</v>
      </c>
      <c r="F283" s="83">
        <v>0.15</v>
      </c>
      <c r="G283" s="84">
        <v>0.85</v>
      </c>
    </row>
    <row r="284" spans="1:7" s="64" customFormat="1" ht="18.95" customHeight="1" x14ac:dyDescent="0.25">
      <c r="A284" s="81">
        <v>97134</v>
      </c>
      <c r="B284" s="81" t="s">
        <v>1016</v>
      </c>
      <c r="C284" s="70" t="s">
        <v>1778</v>
      </c>
      <c r="D284" s="85" t="s">
        <v>1595</v>
      </c>
      <c r="E284" s="82">
        <v>1</v>
      </c>
      <c r="F284" s="83">
        <v>0.15</v>
      </c>
      <c r="G284" s="84">
        <v>0.85</v>
      </c>
    </row>
    <row r="285" spans="1:7" s="64" customFormat="1" ht="18.95" customHeight="1" x14ac:dyDescent="0.25">
      <c r="A285" s="81">
        <v>97135</v>
      </c>
      <c r="B285" s="81" t="s">
        <v>1017</v>
      </c>
      <c r="C285" s="70" t="s">
        <v>1779</v>
      </c>
      <c r="D285" s="85" t="s">
        <v>1596</v>
      </c>
      <c r="E285" s="82">
        <v>1</v>
      </c>
      <c r="F285" s="83">
        <v>0.15</v>
      </c>
      <c r="G285" s="84">
        <v>0.85</v>
      </c>
    </row>
    <row r="286" spans="1:7" s="64" customFormat="1" ht="18.95" customHeight="1" x14ac:dyDescent="0.25">
      <c r="A286" s="61">
        <v>92454</v>
      </c>
      <c r="B286" s="60" t="s">
        <v>990</v>
      </c>
      <c r="C286" s="70" t="s">
        <v>1749</v>
      </c>
      <c r="D286" s="65" t="s">
        <v>1138</v>
      </c>
      <c r="E286" s="62">
        <v>1</v>
      </c>
      <c r="F286" s="63">
        <v>0.15</v>
      </c>
      <c r="G286" s="78">
        <f t="shared" ref="G286:G315" si="12">E286*(1-F286)</f>
        <v>0.85</v>
      </c>
    </row>
    <row r="287" spans="1:7" s="64" customFormat="1" ht="18.95" customHeight="1" x14ac:dyDescent="0.25">
      <c r="A287" s="61">
        <v>92455</v>
      </c>
      <c r="B287" s="60" t="s">
        <v>991</v>
      </c>
      <c r="C287" s="70" t="s">
        <v>1750</v>
      </c>
      <c r="D287" s="65" t="s">
        <v>1139</v>
      </c>
      <c r="E287" s="62">
        <v>1</v>
      </c>
      <c r="F287" s="63">
        <v>0.15</v>
      </c>
      <c r="G287" s="78">
        <f t="shared" si="12"/>
        <v>0.85</v>
      </c>
    </row>
    <row r="288" spans="1:7" s="64" customFormat="1" ht="18.95" customHeight="1" x14ac:dyDescent="0.25">
      <c r="A288" s="61">
        <v>92456</v>
      </c>
      <c r="B288" s="60" t="s">
        <v>992</v>
      </c>
      <c r="C288" s="70" t="s">
        <v>1751</v>
      </c>
      <c r="D288" s="65" t="s">
        <v>1140</v>
      </c>
      <c r="E288" s="62">
        <v>1</v>
      </c>
      <c r="F288" s="63">
        <v>0.15</v>
      </c>
      <c r="G288" s="78">
        <f t="shared" si="12"/>
        <v>0.85</v>
      </c>
    </row>
    <row r="289" spans="1:7" s="64" customFormat="1" ht="18.95" customHeight="1" x14ac:dyDescent="0.25">
      <c r="A289" s="61">
        <v>92457</v>
      </c>
      <c r="B289" s="60" t="s">
        <v>993</v>
      </c>
      <c r="C289" s="70" t="s">
        <v>1752</v>
      </c>
      <c r="D289" s="65" t="s">
        <v>1141</v>
      </c>
      <c r="E289" s="62">
        <v>1</v>
      </c>
      <c r="F289" s="63">
        <v>0.15</v>
      </c>
      <c r="G289" s="78">
        <f t="shared" si="12"/>
        <v>0.85</v>
      </c>
    </row>
    <row r="290" spans="1:7" s="64" customFormat="1" ht="18.95" customHeight="1" x14ac:dyDescent="0.25">
      <c r="A290" s="61">
        <v>92458</v>
      </c>
      <c r="B290" s="60" t="s">
        <v>994</v>
      </c>
      <c r="C290" s="70" t="s">
        <v>1753</v>
      </c>
      <c r="D290" s="65" t="s">
        <v>1142</v>
      </c>
      <c r="E290" s="62">
        <v>1</v>
      </c>
      <c r="F290" s="63">
        <v>0.15</v>
      </c>
      <c r="G290" s="78">
        <f t="shared" si="12"/>
        <v>0.85</v>
      </c>
    </row>
    <row r="291" spans="1:7" s="64" customFormat="1" ht="18.95" customHeight="1" x14ac:dyDescent="0.25">
      <c r="A291" s="61">
        <v>92459</v>
      </c>
      <c r="B291" s="60" t="s">
        <v>995</v>
      </c>
      <c r="C291" s="70" t="s">
        <v>1754</v>
      </c>
      <c r="D291" s="65" t="s">
        <v>1143</v>
      </c>
      <c r="E291" s="62">
        <v>1</v>
      </c>
      <c r="F291" s="63">
        <v>0.15</v>
      </c>
      <c r="G291" s="78">
        <f t="shared" si="12"/>
        <v>0.85</v>
      </c>
    </row>
    <row r="292" spans="1:7" s="64" customFormat="1" ht="18.95" customHeight="1" x14ac:dyDescent="0.25">
      <c r="A292" s="61">
        <v>92477</v>
      </c>
      <c r="B292" s="60" t="s">
        <v>1604</v>
      </c>
      <c r="C292" s="70" t="s">
        <v>1755</v>
      </c>
      <c r="D292" s="65" t="s">
        <v>1154</v>
      </c>
      <c r="E292" s="62">
        <v>1</v>
      </c>
      <c r="F292" s="63">
        <v>0.15</v>
      </c>
      <c r="G292" s="78">
        <f t="shared" si="12"/>
        <v>0.85</v>
      </c>
    </row>
    <row r="293" spans="1:7" s="64" customFormat="1" ht="18.95" customHeight="1" x14ac:dyDescent="0.25">
      <c r="A293" s="61">
        <v>92478</v>
      </c>
      <c r="B293" s="60" t="s">
        <v>1605</v>
      </c>
      <c r="C293" s="70" t="s">
        <v>1756</v>
      </c>
      <c r="D293" s="65" t="s">
        <v>1155</v>
      </c>
      <c r="E293" s="62">
        <v>1</v>
      </c>
      <c r="F293" s="63">
        <v>0.15</v>
      </c>
      <c r="G293" s="78">
        <f t="shared" si="12"/>
        <v>0.85</v>
      </c>
    </row>
    <row r="294" spans="1:7" s="64" customFormat="1" ht="18.95" customHeight="1" x14ac:dyDescent="0.25">
      <c r="A294" s="61">
        <v>92479</v>
      </c>
      <c r="B294" s="60" t="s">
        <v>1606</v>
      </c>
      <c r="C294" s="70" t="s">
        <v>1757</v>
      </c>
      <c r="D294" s="65" t="s">
        <v>1156</v>
      </c>
      <c r="E294" s="62">
        <v>1</v>
      </c>
      <c r="F294" s="63">
        <v>0.15</v>
      </c>
      <c r="G294" s="78">
        <f t="shared" si="12"/>
        <v>0.85</v>
      </c>
    </row>
    <row r="295" spans="1:7" s="64" customFormat="1" ht="18.95" customHeight="1" x14ac:dyDescent="0.25">
      <c r="A295" s="61">
        <v>92480</v>
      </c>
      <c r="B295" s="60" t="s">
        <v>1607</v>
      </c>
      <c r="C295" s="70" t="s">
        <v>1758</v>
      </c>
      <c r="D295" s="65" t="s">
        <v>1157</v>
      </c>
      <c r="E295" s="62">
        <v>1</v>
      </c>
      <c r="F295" s="63">
        <v>0.15</v>
      </c>
      <c r="G295" s="78">
        <f t="shared" si="12"/>
        <v>0.85</v>
      </c>
    </row>
    <row r="296" spans="1:7" s="64" customFormat="1" ht="18.95" customHeight="1" x14ac:dyDescent="0.25">
      <c r="A296" s="61">
        <v>92481</v>
      </c>
      <c r="B296" s="60" t="s">
        <v>1608</v>
      </c>
      <c r="C296" s="70" t="s">
        <v>1759</v>
      </c>
      <c r="D296" s="65" t="s">
        <v>1158</v>
      </c>
      <c r="E296" s="62">
        <v>1</v>
      </c>
      <c r="F296" s="63">
        <v>0.15</v>
      </c>
      <c r="G296" s="78">
        <f t="shared" si="12"/>
        <v>0.85</v>
      </c>
    </row>
    <row r="297" spans="1:7" s="64" customFormat="1" ht="18.95" customHeight="1" x14ac:dyDescent="0.25">
      <c r="A297" s="61">
        <v>92482</v>
      </c>
      <c r="B297" s="60" t="s">
        <v>1609</v>
      </c>
      <c r="C297" s="70" t="s">
        <v>1760</v>
      </c>
      <c r="D297" s="65" t="s">
        <v>1159</v>
      </c>
      <c r="E297" s="62">
        <v>1</v>
      </c>
      <c r="F297" s="63">
        <v>0.15</v>
      </c>
      <c r="G297" s="78">
        <f t="shared" si="12"/>
        <v>0.85</v>
      </c>
    </row>
    <row r="298" spans="1:7" s="64" customFormat="1" ht="18.95" customHeight="1" x14ac:dyDescent="0.25">
      <c r="A298" s="61">
        <v>91147</v>
      </c>
      <c r="B298" s="60" t="s">
        <v>987</v>
      </c>
      <c r="C298" s="70" t="s">
        <v>1780</v>
      </c>
      <c r="D298" s="65" t="s">
        <v>1246</v>
      </c>
      <c r="E298" s="62">
        <v>1</v>
      </c>
      <c r="F298" s="79">
        <v>0.15</v>
      </c>
      <c r="G298" s="78">
        <f t="shared" si="12"/>
        <v>0.85</v>
      </c>
    </row>
    <row r="299" spans="1:7" s="64" customFormat="1" ht="18.95" customHeight="1" x14ac:dyDescent="0.25">
      <c r="A299" s="61">
        <v>91148</v>
      </c>
      <c r="B299" s="60" t="s">
        <v>988</v>
      </c>
      <c r="C299" s="70" t="s">
        <v>1781</v>
      </c>
      <c r="D299" s="65" t="s">
        <v>1247</v>
      </c>
      <c r="E299" s="62">
        <v>1</v>
      </c>
      <c r="F299" s="79">
        <v>0.15</v>
      </c>
      <c r="G299" s="78">
        <f t="shared" si="12"/>
        <v>0.85</v>
      </c>
    </row>
    <row r="300" spans="1:7" s="64" customFormat="1" ht="18.95" customHeight="1" x14ac:dyDescent="0.25">
      <c r="A300" s="61">
        <v>91149</v>
      </c>
      <c r="B300" s="60" t="s">
        <v>989</v>
      </c>
      <c r="C300" s="70" t="s">
        <v>1782</v>
      </c>
      <c r="D300" s="65" t="s">
        <v>1248</v>
      </c>
      <c r="E300" s="62">
        <v>1</v>
      </c>
      <c r="F300" s="79">
        <v>0.15</v>
      </c>
      <c r="G300" s="78">
        <f t="shared" si="12"/>
        <v>0.85</v>
      </c>
    </row>
    <row r="301" spans="1:7" s="64" customFormat="1" ht="18.95" customHeight="1" x14ac:dyDescent="0.25">
      <c r="A301" s="61">
        <v>97150</v>
      </c>
      <c r="B301" s="60" t="s">
        <v>1021</v>
      </c>
      <c r="C301" s="70" t="s">
        <v>1783</v>
      </c>
      <c r="D301" s="65" t="s">
        <v>1255</v>
      </c>
      <c r="E301" s="62">
        <v>1</v>
      </c>
      <c r="F301" s="79">
        <v>0.15</v>
      </c>
      <c r="G301" s="78">
        <f t="shared" si="12"/>
        <v>0.85</v>
      </c>
    </row>
    <row r="302" spans="1:7" s="64" customFormat="1" ht="18.95" customHeight="1" x14ac:dyDescent="0.25">
      <c r="A302" s="61">
        <v>97151</v>
      </c>
      <c r="B302" s="60" t="s">
        <v>1022</v>
      </c>
      <c r="C302" s="70" t="s">
        <v>1784</v>
      </c>
      <c r="D302" s="65" t="s">
        <v>1256</v>
      </c>
      <c r="E302" s="62">
        <v>1</v>
      </c>
      <c r="F302" s="79">
        <v>0.15</v>
      </c>
      <c r="G302" s="78">
        <f t="shared" si="12"/>
        <v>0.85</v>
      </c>
    </row>
    <row r="303" spans="1:7" s="64" customFormat="1" ht="18.95" customHeight="1" x14ac:dyDescent="0.25">
      <c r="A303" s="61">
        <v>97152</v>
      </c>
      <c r="B303" s="60" t="s">
        <v>1023</v>
      </c>
      <c r="C303" s="70" t="s">
        <v>1785</v>
      </c>
      <c r="D303" s="65" t="s">
        <v>1257</v>
      </c>
      <c r="E303" s="62">
        <v>1</v>
      </c>
      <c r="F303" s="79">
        <v>0.15</v>
      </c>
      <c r="G303" s="78">
        <f t="shared" si="12"/>
        <v>0.85</v>
      </c>
    </row>
    <row r="304" spans="1:7" s="64" customFormat="1" ht="18.95" customHeight="1" x14ac:dyDescent="0.25">
      <c r="A304" s="61">
        <v>93189</v>
      </c>
      <c r="B304" s="60" t="s">
        <v>996</v>
      </c>
      <c r="C304" s="70" t="s">
        <v>1786</v>
      </c>
      <c r="D304" s="65" t="s">
        <v>1249</v>
      </c>
      <c r="E304" s="62">
        <v>1</v>
      </c>
      <c r="F304" s="79">
        <v>0.15</v>
      </c>
      <c r="G304" s="78">
        <f t="shared" si="12"/>
        <v>0.85</v>
      </c>
    </row>
    <row r="305" spans="1:7" s="64" customFormat="1" ht="18.95" customHeight="1" x14ac:dyDescent="0.25">
      <c r="A305" s="61">
        <v>93190</v>
      </c>
      <c r="B305" s="60" t="s">
        <v>997</v>
      </c>
      <c r="C305" s="70" t="s">
        <v>1787</v>
      </c>
      <c r="D305" s="65" t="s">
        <v>1250</v>
      </c>
      <c r="E305" s="62">
        <v>1</v>
      </c>
      <c r="F305" s="79">
        <v>0.15</v>
      </c>
      <c r="G305" s="78">
        <f t="shared" si="12"/>
        <v>0.85</v>
      </c>
    </row>
    <row r="306" spans="1:7" s="64" customFormat="1" ht="18.95" customHeight="1" x14ac:dyDescent="0.25">
      <c r="A306" s="61">
        <v>93191</v>
      </c>
      <c r="B306" s="60" t="s">
        <v>998</v>
      </c>
      <c r="C306" s="70" t="s">
        <v>1788</v>
      </c>
      <c r="D306" s="65" t="s">
        <v>1251</v>
      </c>
      <c r="E306" s="62">
        <v>1</v>
      </c>
      <c r="F306" s="79">
        <v>0.15</v>
      </c>
      <c r="G306" s="78">
        <f t="shared" si="12"/>
        <v>0.85</v>
      </c>
    </row>
    <row r="307" spans="1:7" s="64" customFormat="1" ht="18.95" customHeight="1" x14ac:dyDescent="0.25">
      <c r="A307" s="61">
        <v>97147</v>
      </c>
      <c r="B307" s="60" t="s">
        <v>1018</v>
      </c>
      <c r="C307" s="70" t="s">
        <v>1789</v>
      </c>
      <c r="D307" s="65" t="s">
        <v>1252</v>
      </c>
      <c r="E307" s="62">
        <v>1</v>
      </c>
      <c r="F307" s="79">
        <v>0.15</v>
      </c>
      <c r="G307" s="78">
        <f t="shared" si="12"/>
        <v>0.85</v>
      </c>
    </row>
    <row r="308" spans="1:7" s="64" customFormat="1" ht="18.95" customHeight="1" x14ac:dyDescent="0.25">
      <c r="A308" s="61">
        <v>97148</v>
      </c>
      <c r="B308" s="60" t="s">
        <v>1019</v>
      </c>
      <c r="C308" s="70" t="s">
        <v>1790</v>
      </c>
      <c r="D308" s="65" t="s">
        <v>1253</v>
      </c>
      <c r="E308" s="62">
        <v>1</v>
      </c>
      <c r="F308" s="79">
        <v>0.15</v>
      </c>
      <c r="G308" s="78">
        <f t="shared" si="12"/>
        <v>0.85</v>
      </c>
    </row>
    <row r="309" spans="1:7" s="64" customFormat="1" ht="18.95" customHeight="1" x14ac:dyDescent="0.25">
      <c r="A309" s="61">
        <v>97149</v>
      </c>
      <c r="B309" s="60" t="s">
        <v>1020</v>
      </c>
      <c r="C309" s="70" t="s">
        <v>1791</v>
      </c>
      <c r="D309" s="65" t="s">
        <v>1254</v>
      </c>
      <c r="E309" s="62">
        <v>1</v>
      </c>
      <c r="F309" s="79">
        <v>0.15</v>
      </c>
      <c r="G309" s="78">
        <f t="shared" si="12"/>
        <v>0.85</v>
      </c>
    </row>
    <row r="310" spans="1:7" s="64" customFormat="1" ht="18.95" customHeight="1" x14ac:dyDescent="0.25">
      <c r="A310" s="61">
        <v>91144</v>
      </c>
      <c r="B310" s="60" t="s">
        <v>984</v>
      </c>
      <c r="C310" s="70" t="s">
        <v>1792</v>
      </c>
      <c r="D310" s="65" t="s">
        <v>1243</v>
      </c>
      <c r="E310" s="62">
        <v>1</v>
      </c>
      <c r="F310" s="79">
        <v>0.15</v>
      </c>
      <c r="G310" s="78">
        <f t="shared" si="12"/>
        <v>0.85</v>
      </c>
    </row>
    <row r="311" spans="1:7" s="64" customFormat="1" ht="18.95" customHeight="1" x14ac:dyDescent="0.25">
      <c r="A311" s="61">
        <v>91145</v>
      </c>
      <c r="B311" s="60" t="s">
        <v>985</v>
      </c>
      <c r="C311" s="70" t="s">
        <v>1793</v>
      </c>
      <c r="D311" s="65" t="s">
        <v>1244</v>
      </c>
      <c r="E311" s="62">
        <v>1</v>
      </c>
      <c r="F311" s="79">
        <v>0.15</v>
      </c>
      <c r="G311" s="78">
        <f t="shared" si="12"/>
        <v>0.85</v>
      </c>
    </row>
    <row r="312" spans="1:7" s="64" customFormat="1" ht="18.95" customHeight="1" x14ac:dyDescent="0.25">
      <c r="A312" s="61">
        <v>91146</v>
      </c>
      <c r="B312" s="60" t="s">
        <v>986</v>
      </c>
      <c r="C312" s="70" t="s">
        <v>1794</v>
      </c>
      <c r="D312" s="65" t="s">
        <v>1245</v>
      </c>
      <c r="E312" s="62">
        <v>1</v>
      </c>
      <c r="F312" s="79">
        <v>0.15</v>
      </c>
      <c r="G312" s="78">
        <f t="shared" si="12"/>
        <v>0.85</v>
      </c>
    </row>
    <row r="313" spans="1:7" s="64" customFormat="1" ht="18.95" customHeight="1" x14ac:dyDescent="0.25">
      <c r="A313" s="61">
        <v>97153</v>
      </c>
      <c r="B313" s="60" t="s">
        <v>1024</v>
      </c>
      <c r="C313" s="70" t="s">
        <v>1795</v>
      </c>
      <c r="D313" s="65" t="s">
        <v>1258</v>
      </c>
      <c r="E313" s="62">
        <v>1</v>
      </c>
      <c r="F313" s="79">
        <v>0.15</v>
      </c>
      <c r="G313" s="78">
        <f t="shared" si="12"/>
        <v>0.85</v>
      </c>
    </row>
    <row r="314" spans="1:7" s="64" customFormat="1" ht="18.95" customHeight="1" x14ac:dyDescent="0.25">
      <c r="A314" s="61">
        <v>97154</v>
      </c>
      <c r="B314" s="60" t="s">
        <v>1025</v>
      </c>
      <c r="C314" s="70" t="s">
        <v>1796</v>
      </c>
      <c r="D314" s="65" t="s">
        <v>1259</v>
      </c>
      <c r="E314" s="62">
        <v>1</v>
      </c>
      <c r="F314" s="79">
        <v>0.15</v>
      </c>
      <c r="G314" s="78">
        <f t="shared" si="12"/>
        <v>0.85</v>
      </c>
    </row>
    <row r="315" spans="1:7" s="64" customFormat="1" ht="18.95" customHeight="1" x14ac:dyDescent="0.25">
      <c r="A315" s="61">
        <v>97155</v>
      </c>
      <c r="B315" s="60" t="s">
        <v>1026</v>
      </c>
      <c r="C315" s="70" t="s">
        <v>1797</v>
      </c>
      <c r="D315" s="65" t="s">
        <v>1260</v>
      </c>
      <c r="E315" s="62">
        <v>1</v>
      </c>
      <c r="F315" s="79">
        <v>0.15</v>
      </c>
      <c r="G315" s="78">
        <f t="shared" si="12"/>
        <v>0.85</v>
      </c>
    </row>
    <row r="316" spans="1:7" ht="18.95" customHeight="1" x14ac:dyDescent="0.25">
      <c r="B316" s="40"/>
      <c r="D316" s="43"/>
      <c r="E316" s="39"/>
      <c r="F316" s="48"/>
      <c r="G316" s="39"/>
    </row>
    <row r="317" spans="1:7" ht="18.95" customHeight="1" x14ac:dyDescent="0.25">
      <c r="A317" s="58" t="s">
        <v>457</v>
      </c>
      <c r="B317" s="35"/>
      <c r="F317" s="48"/>
      <c r="G317" s="39"/>
    </row>
    <row r="318" spans="1:7" s="64" customFormat="1" ht="18.95" customHeight="1" x14ac:dyDescent="0.25">
      <c r="A318" s="61">
        <v>91073</v>
      </c>
      <c r="B318" s="60" t="s">
        <v>1027</v>
      </c>
      <c r="C318" s="60" t="s">
        <v>223</v>
      </c>
      <c r="D318" s="65" t="s">
        <v>1242</v>
      </c>
      <c r="E318" s="62">
        <v>750</v>
      </c>
      <c r="F318" s="79">
        <v>0.15</v>
      </c>
      <c r="G318" s="78">
        <f>E318*(1-F318)</f>
        <v>637.5</v>
      </c>
    </row>
    <row r="319" spans="1:7" ht="18.95" customHeight="1" x14ac:dyDescent="0.25">
      <c r="D319" s="43"/>
      <c r="E319" s="39"/>
      <c r="F319" s="48"/>
      <c r="G319" s="39"/>
    </row>
    <row r="320" spans="1:7" ht="18.95" customHeight="1" x14ac:dyDescent="0.25">
      <c r="A320" s="58" t="s">
        <v>1709</v>
      </c>
      <c r="B320" s="35"/>
      <c r="F320" s="48"/>
      <c r="G320" s="39"/>
    </row>
    <row r="321" spans="1:7" s="64" customFormat="1" ht="18.95" customHeight="1" x14ac:dyDescent="0.25">
      <c r="A321" s="61">
        <v>91057</v>
      </c>
      <c r="B321" s="60" t="s">
        <v>1028</v>
      </c>
      <c r="C321" s="60" t="s">
        <v>1175</v>
      </c>
      <c r="D321" s="65" t="s">
        <v>1176</v>
      </c>
      <c r="E321" s="62">
        <v>150</v>
      </c>
      <c r="F321" s="79">
        <v>0.15</v>
      </c>
      <c r="G321" s="78">
        <f t="shared" ref="G321:G342" si="13">E321*(1-F321)</f>
        <v>127.5</v>
      </c>
    </row>
    <row r="322" spans="1:7" s="64" customFormat="1" ht="18.95" customHeight="1" x14ac:dyDescent="0.25">
      <c r="A322" s="61">
        <v>91058</v>
      </c>
      <c r="B322" s="60" t="s">
        <v>1029</v>
      </c>
      <c r="C322" s="60" t="s">
        <v>1177</v>
      </c>
      <c r="D322" s="65" t="s">
        <v>1178</v>
      </c>
      <c r="E322" s="62">
        <v>100</v>
      </c>
      <c r="F322" s="79">
        <v>0.15</v>
      </c>
      <c r="G322" s="78">
        <f t="shared" si="13"/>
        <v>85</v>
      </c>
    </row>
    <row r="323" spans="1:7" s="64" customFormat="1" ht="18.95" customHeight="1" x14ac:dyDescent="0.25">
      <c r="A323" s="61">
        <v>91060</v>
      </c>
      <c r="B323" s="60" t="s">
        <v>1614</v>
      </c>
      <c r="C323" s="60" t="s">
        <v>1179</v>
      </c>
      <c r="D323" s="65" t="s">
        <v>1180</v>
      </c>
      <c r="E323" s="62">
        <v>500</v>
      </c>
      <c r="F323" s="79">
        <v>0.15</v>
      </c>
      <c r="G323" s="78">
        <f t="shared" si="13"/>
        <v>425</v>
      </c>
    </row>
    <row r="324" spans="1:7" s="64" customFormat="1" ht="18.95" customHeight="1" x14ac:dyDescent="0.25">
      <c r="A324" s="61">
        <v>91072</v>
      </c>
      <c r="B324" s="60" t="s">
        <v>1030</v>
      </c>
      <c r="C324" s="60" t="s">
        <v>1181</v>
      </c>
      <c r="D324" s="65" t="s">
        <v>1182</v>
      </c>
      <c r="E324" s="62">
        <v>1500</v>
      </c>
      <c r="F324" s="79">
        <v>0.15</v>
      </c>
      <c r="G324" s="78">
        <f t="shared" si="13"/>
        <v>1275</v>
      </c>
    </row>
    <row r="325" spans="1:7" s="64" customFormat="1" ht="18.95" customHeight="1" x14ac:dyDescent="0.25">
      <c r="A325" s="61">
        <v>97141</v>
      </c>
      <c r="B325" s="60" t="s">
        <v>1031</v>
      </c>
      <c r="C325" s="60" t="s">
        <v>1233</v>
      </c>
      <c r="D325" s="65" t="s">
        <v>1234</v>
      </c>
      <c r="E325" s="62">
        <v>3500</v>
      </c>
      <c r="F325" s="79">
        <v>0.15</v>
      </c>
      <c r="G325" s="78">
        <f t="shared" si="13"/>
        <v>2975</v>
      </c>
    </row>
    <row r="326" spans="1:7" s="64" customFormat="1" ht="18.95" customHeight="1" x14ac:dyDescent="0.25">
      <c r="A326" s="61">
        <v>97142</v>
      </c>
      <c r="B326" s="60" t="s">
        <v>1032</v>
      </c>
      <c r="C326" s="60" t="s">
        <v>433</v>
      </c>
      <c r="D326" s="65" t="s">
        <v>1235</v>
      </c>
      <c r="E326" s="62">
        <v>1000</v>
      </c>
      <c r="F326" s="79">
        <v>0.15</v>
      </c>
      <c r="G326" s="78">
        <f t="shared" si="13"/>
        <v>850</v>
      </c>
    </row>
    <row r="327" spans="1:7" s="64" customFormat="1" ht="18.95" customHeight="1" x14ac:dyDescent="0.25">
      <c r="A327" s="61">
        <v>97143</v>
      </c>
      <c r="B327" s="60" t="s">
        <v>1033</v>
      </c>
      <c r="C327" s="60" t="s">
        <v>1236</v>
      </c>
      <c r="D327" s="65" t="s">
        <v>1237</v>
      </c>
      <c r="E327" s="62">
        <v>2000</v>
      </c>
      <c r="F327" s="79">
        <v>0.15</v>
      </c>
      <c r="G327" s="78">
        <f t="shared" si="13"/>
        <v>1700</v>
      </c>
    </row>
    <row r="328" spans="1:7" s="64" customFormat="1" ht="18.95" customHeight="1" x14ac:dyDescent="0.25">
      <c r="A328" s="61">
        <v>92483</v>
      </c>
      <c r="B328" s="60" t="s">
        <v>1618</v>
      </c>
      <c r="C328" s="60" t="s">
        <v>1197</v>
      </c>
      <c r="D328" s="65" t="s">
        <v>1198</v>
      </c>
      <c r="E328" s="62">
        <v>450</v>
      </c>
      <c r="F328" s="79">
        <v>0.15</v>
      </c>
      <c r="G328" s="78">
        <f t="shared" si="13"/>
        <v>382.5</v>
      </c>
    </row>
    <row r="329" spans="1:7" s="64" customFormat="1" ht="18.95" customHeight="1" x14ac:dyDescent="0.25">
      <c r="A329" s="61">
        <v>92484</v>
      </c>
      <c r="B329" s="60" t="s">
        <v>1619</v>
      </c>
      <c r="C329" s="60" t="s">
        <v>1199</v>
      </c>
      <c r="D329" s="65" t="s">
        <v>1200</v>
      </c>
      <c r="E329" s="62">
        <v>675</v>
      </c>
      <c r="F329" s="79">
        <v>0.15</v>
      </c>
      <c r="G329" s="78">
        <f t="shared" si="13"/>
        <v>573.75</v>
      </c>
    </row>
    <row r="330" spans="1:7" s="64" customFormat="1" ht="18.95" customHeight="1" x14ac:dyDescent="0.25">
      <c r="A330" s="61">
        <v>92485</v>
      </c>
      <c r="B330" s="60" t="s">
        <v>1620</v>
      </c>
      <c r="C330" s="60" t="s">
        <v>1201</v>
      </c>
      <c r="D330" s="65" t="s">
        <v>1202</v>
      </c>
      <c r="E330" s="62">
        <v>900</v>
      </c>
      <c r="F330" s="79">
        <v>0.15</v>
      </c>
      <c r="G330" s="78">
        <f t="shared" si="13"/>
        <v>765</v>
      </c>
    </row>
    <row r="331" spans="1:7" s="64" customFormat="1" ht="18.95" customHeight="1" x14ac:dyDescent="0.25">
      <c r="A331" s="61">
        <v>92486</v>
      </c>
      <c r="B331" s="60" t="s">
        <v>1621</v>
      </c>
      <c r="C331" s="60" t="s">
        <v>1203</v>
      </c>
      <c r="D331" s="65" t="s">
        <v>1204</v>
      </c>
      <c r="E331" s="62">
        <v>1125</v>
      </c>
      <c r="F331" s="79">
        <v>0.15</v>
      </c>
      <c r="G331" s="78">
        <f t="shared" si="13"/>
        <v>956.25</v>
      </c>
    </row>
    <row r="332" spans="1:7" s="64" customFormat="1" ht="18.95" customHeight="1" x14ac:dyDescent="0.25">
      <c r="A332" s="61">
        <v>92487</v>
      </c>
      <c r="B332" s="60" t="s">
        <v>1622</v>
      </c>
      <c r="C332" s="60" t="s">
        <v>1205</v>
      </c>
      <c r="D332" s="65" t="s">
        <v>1206</v>
      </c>
      <c r="E332" s="62">
        <v>1575</v>
      </c>
      <c r="F332" s="79">
        <v>0.15</v>
      </c>
      <c r="G332" s="78">
        <f t="shared" si="13"/>
        <v>1338.75</v>
      </c>
    </row>
    <row r="333" spans="1:7" s="64" customFormat="1" ht="18.95" customHeight="1" x14ac:dyDescent="0.25">
      <c r="A333" s="61">
        <v>92488</v>
      </c>
      <c r="B333" s="60" t="s">
        <v>1623</v>
      </c>
      <c r="C333" s="60" t="s">
        <v>1207</v>
      </c>
      <c r="D333" s="65" t="s">
        <v>1208</v>
      </c>
      <c r="E333" s="62">
        <v>2250</v>
      </c>
      <c r="F333" s="79">
        <v>0.15</v>
      </c>
      <c r="G333" s="78">
        <f t="shared" si="13"/>
        <v>1912.5</v>
      </c>
    </row>
    <row r="334" spans="1:7" s="64" customFormat="1" ht="18.95" customHeight="1" x14ac:dyDescent="0.25">
      <c r="A334" s="61">
        <v>92489</v>
      </c>
      <c r="B334" s="60" t="s">
        <v>1624</v>
      </c>
      <c r="C334" s="60" t="s">
        <v>1209</v>
      </c>
      <c r="D334" s="65" t="s">
        <v>1210</v>
      </c>
      <c r="E334" s="62">
        <v>3150</v>
      </c>
      <c r="F334" s="79">
        <v>0.15</v>
      </c>
      <c r="G334" s="78">
        <f t="shared" si="13"/>
        <v>2677.5</v>
      </c>
    </row>
    <row r="335" spans="1:7" s="64" customFormat="1" ht="18.95" customHeight="1" x14ac:dyDescent="0.25">
      <c r="A335" s="61">
        <v>92490</v>
      </c>
      <c r="B335" s="60" t="s">
        <v>1625</v>
      </c>
      <c r="C335" s="60" t="s">
        <v>1211</v>
      </c>
      <c r="D335" s="65" t="s">
        <v>1212</v>
      </c>
      <c r="E335" s="62">
        <v>4275</v>
      </c>
      <c r="F335" s="79">
        <v>0.15</v>
      </c>
      <c r="G335" s="78">
        <f t="shared" si="13"/>
        <v>3633.75</v>
      </c>
    </row>
    <row r="336" spans="1:7" s="64" customFormat="1" ht="18.95" customHeight="1" x14ac:dyDescent="0.25">
      <c r="A336" s="61">
        <v>92491</v>
      </c>
      <c r="B336" s="60" t="s">
        <v>1626</v>
      </c>
      <c r="C336" s="60" t="s">
        <v>1213</v>
      </c>
      <c r="D336" s="65" t="s">
        <v>1214</v>
      </c>
      <c r="E336" s="62">
        <v>5625</v>
      </c>
      <c r="F336" s="79">
        <v>0.15</v>
      </c>
      <c r="G336" s="78">
        <f t="shared" si="13"/>
        <v>4781.25</v>
      </c>
    </row>
    <row r="337" spans="1:7" s="64" customFormat="1" ht="18.95" customHeight="1" x14ac:dyDescent="0.25">
      <c r="A337" s="61">
        <v>92492</v>
      </c>
      <c r="B337" s="60" t="s">
        <v>1627</v>
      </c>
      <c r="C337" s="60" t="s">
        <v>1215</v>
      </c>
      <c r="D337" s="65" t="s">
        <v>1216</v>
      </c>
      <c r="E337" s="62">
        <v>7200</v>
      </c>
      <c r="F337" s="79">
        <v>0.15</v>
      </c>
      <c r="G337" s="78">
        <f t="shared" si="13"/>
        <v>6120</v>
      </c>
    </row>
    <row r="338" spans="1:7" s="64" customFormat="1" ht="18.95" customHeight="1" x14ac:dyDescent="0.25">
      <c r="A338" s="61">
        <v>92493</v>
      </c>
      <c r="B338" s="60" t="s">
        <v>1628</v>
      </c>
      <c r="C338" s="60" t="s">
        <v>1217</v>
      </c>
      <c r="D338" s="65" t="s">
        <v>1218</v>
      </c>
      <c r="E338" s="62">
        <v>9000</v>
      </c>
      <c r="F338" s="79">
        <v>0.15</v>
      </c>
      <c r="G338" s="78">
        <f t="shared" si="13"/>
        <v>7650</v>
      </c>
    </row>
    <row r="339" spans="1:7" s="64" customFormat="1" ht="18.95" customHeight="1" x14ac:dyDescent="0.25">
      <c r="A339" s="61">
        <v>92494</v>
      </c>
      <c r="B339" s="60" t="s">
        <v>1629</v>
      </c>
      <c r="C339" s="60" t="s">
        <v>1219</v>
      </c>
      <c r="D339" s="65" t="s">
        <v>1220</v>
      </c>
      <c r="E339" s="62">
        <v>1000</v>
      </c>
      <c r="F339" s="79">
        <v>0.15</v>
      </c>
      <c r="G339" s="78">
        <f t="shared" si="13"/>
        <v>850</v>
      </c>
    </row>
    <row r="340" spans="1:7" s="64" customFormat="1" ht="18.95" customHeight="1" x14ac:dyDescent="0.25">
      <c r="A340" s="61">
        <v>92495</v>
      </c>
      <c r="B340" s="60" t="s">
        <v>1630</v>
      </c>
      <c r="C340" s="60" t="s">
        <v>1221</v>
      </c>
      <c r="D340" s="65" t="s">
        <v>1222</v>
      </c>
      <c r="E340" s="62">
        <v>1500</v>
      </c>
      <c r="F340" s="79">
        <v>0.15</v>
      </c>
      <c r="G340" s="78">
        <f t="shared" si="13"/>
        <v>1275</v>
      </c>
    </row>
    <row r="341" spans="1:7" s="64" customFormat="1" ht="18.95" customHeight="1" x14ac:dyDescent="0.25">
      <c r="A341" s="61">
        <v>92496</v>
      </c>
      <c r="B341" s="60" t="s">
        <v>1631</v>
      </c>
      <c r="C341" s="60" t="s">
        <v>1223</v>
      </c>
      <c r="D341" s="65" t="s">
        <v>1224</v>
      </c>
      <c r="E341" s="62">
        <v>2800</v>
      </c>
      <c r="F341" s="79">
        <v>0.15</v>
      </c>
      <c r="G341" s="78">
        <f t="shared" si="13"/>
        <v>2380</v>
      </c>
    </row>
    <row r="342" spans="1:7" s="64" customFormat="1" ht="18.95" customHeight="1" x14ac:dyDescent="0.25">
      <c r="A342" s="61">
        <v>92497</v>
      </c>
      <c r="B342" s="60" t="s">
        <v>1632</v>
      </c>
      <c r="C342" s="60" t="s">
        <v>1225</v>
      </c>
      <c r="D342" s="65" t="s">
        <v>1226</v>
      </c>
      <c r="E342" s="62">
        <v>1</v>
      </c>
      <c r="F342" s="79">
        <v>0.15</v>
      </c>
      <c r="G342" s="78">
        <f t="shared" si="13"/>
        <v>0.85</v>
      </c>
    </row>
    <row r="343" spans="1:7" ht="18.95" customHeight="1" x14ac:dyDescent="0.25">
      <c r="F343" s="48"/>
      <c r="G343" s="39"/>
    </row>
    <row r="344" spans="1:7" ht="18.95" customHeight="1" x14ac:dyDescent="0.25">
      <c r="A344" s="58" t="s">
        <v>1708</v>
      </c>
      <c r="B344" s="35"/>
      <c r="F344" s="48"/>
      <c r="G344" s="39"/>
    </row>
    <row r="345" spans="1:7" s="64" customFormat="1" ht="18.95" customHeight="1" x14ac:dyDescent="0.25">
      <c r="A345" s="61">
        <v>91086</v>
      </c>
      <c r="B345" s="60" t="s">
        <v>1034</v>
      </c>
      <c r="C345" s="60" t="s">
        <v>551</v>
      </c>
      <c r="D345" s="65" t="s">
        <v>387</v>
      </c>
      <c r="E345" s="62">
        <v>1</v>
      </c>
      <c r="F345" s="79">
        <v>0.15</v>
      </c>
      <c r="G345" s="78">
        <f t="shared" ref="G345:G357" si="14">E345*(1-F345)</f>
        <v>0.85</v>
      </c>
    </row>
    <row r="346" spans="1:7" s="64" customFormat="1" ht="18.95" customHeight="1" x14ac:dyDescent="0.25">
      <c r="A346" s="61">
        <v>91087</v>
      </c>
      <c r="B346" s="60" t="s">
        <v>1040</v>
      </c>
      <c r="C346" s="60" t="s">
        <v>778</v>
      </c>
      <c r="D346" s="65" t="s">
        <v>779</v>
      </c>
      <c r="E346" s="62">
        <v>1</v>
      </c>
      <c r="F346" s="79">
        <v>0.15</v>
      </c>
      <c r="G346" s="78">
        <f t="shared" si="14"/>
        <v>0.85</v>
      </c>
    </row>
    <row r="347" spans="1:7" s="64" customFormat="1" ht="18.95" customHeight="1" x14ac:dyDescent="0.25">
      <c r="A347" s="61">
        <v>97144</v>
      </c>
      <c r="B347" s="60" t="s">
        <v>1036</v>
      </c>
      <c r="C347" s="60" t="s">
        <v>1238</v>
      </c>
      <c r="D347" s="65" t="s">
        <v>1239</v>
      </c>
      <c r="E347" s="62">
        <v>1</v>
      </c>
      <c r="F347" s="79">
        <v>0.15</v>
      </c>
      <c r="G347" s="78">
        <f t="shared" si="14"/>
        <v>0.85</v>
      </c>
    </row>
    <row r="348" spans="1:7" s="64" customFormat="1" ht="18.95" customHeight="1" x14ac:dyDescent="0.25">
      <c r="A348" s="61">
        <v>91280</v>
      </c>
      <c r="B348" s="60" t="s">
        <v>1617</v>
      </c>
      <c r="C348" s="60" t="s">
        <v>401</v>
      </c>
      <c r="D348" s="65" t="s">
        <v>1185</v>
      </c>
      <c r="E348" s="62">
        <v>9000</v>
      </c>
      <c r="F348" s="79">
        <v>0.15</v>
      </c>
      <c r="G348" s="78">
        <f t="shared" si="14"/>
        <v>7650</v>
      </c>
    </row>
    <row r="349" spans="1:7" s="64" customFormat="1" ht="18.95" customHeight="1" x14ac:dyDescent="0.25">
      <c r="A349" s="61">
        <v>91293</v>
      </c>
      <c r="B349" s="60" t="s">
        <v>1041</v>
      </c>
      <c r="C349" s="60" t="s">
        <v>1186</v>
      </c>
      <c r="D349" s="65" t="s">
        <v>1187</v>
      </c>
      <c r="E349" s="62">
        <v>15000</v>
      </c>
      <c r="F349" s="79">
        <v>0.15</v>
      </c>
      <c r="G349" s="78">
        <f t="shared" si="14"/>
        <v>12750</v>
      </c>
    </row>
    <row r="350" spans="1:7" s="64" customFormat="1" ht="18.95" customHeight="1" x14ac:dyDescent="0.25">
      <c r="A350" s="61">
        <v>91296</v>
      </c>
      <c r="B350" s="60" t="s">
        <v>1042</v>
      </c>
      <c r="C350" s="60" t="s">
        <v>1192</v>
      </c>
      <c r="D350" s="65" t="s">
        <v>1193</v>
      </c>
      <c r="E350" s="62">
        <v>12500</v>
      </c>
      <c r="F350" s="79">
        <v>0.15</v>
      </c>
      <c r="G350" s="78">
        <f t="shared" si="14"/>
        <v>10625</v>
      </c>
    </row>
    <row r="351" spans="1:7" s="64" customFormat="1" ht="18.95" customHeight="1" x14ac:dyDescent="0.25">
      <c r="A351" s="61">
        <v>91299</v>
      </c>
      <c r="B351" s="60" t="s">
        <v>1038</v>
      </c>
      <c r="C351" s="60" t="s">
        <v>780</v>
      </c>
      <c r="D351" s="65" t="s">
        <v>777</v>
      </c>
      <c r="E351" s="62">
        <v>1</v>
      </c>
      <c r="F351" s="79">
        <v>0.15</v>
      </c>
      <c r="G351" s="78">
        <f t="shared" si="14"/>
        <v>0.85</v>
      </c>
    </row>
    <row r="352" spans="1:7" s="64" customFormat="1" ht="18.95" customHeight="1" x14ac:dyDescent="0.25">
      <c r="A352" s="61">
        <v>91300</v>
      </c>
      <c r="B352" s="60" t="s">
        <v>1039</v>
      </c>
      <c r="C352" s="60" t="s">
        <v>781</v>
      </c>
      <c r="D352" s="65" t="s">
        <v>1194</v>
      </c>
      <c r="E352" s="62">
        <v>1</v>
      </c>
      <c r="F352" s="79">
        <v>0.15</v>
      </c>
      <c r="G352" s="78">
        <f t="shared" si="14"/>
        <v>0.85</v>
      </c>
    </row>
    <row r="353" spans="1:7" s="64" customFormat="1" ht="18.95" customHeight="1" x14ac:dyDescent="0.25">
      <c r="A353" s="61">
        <v>91098</v>
      </c>
      <c r="B353" s="60" t="s">
        <v>1035</v>
      </c>
      <c r="C353" s="60" t="s">
        <v>552</v>
      </c>
      <c r="D353" s="65" t="s">
        <v>394</v>
      </c>
      <c r="E353" s="62">
        <v>1</v>
      </c>
      <c r="F353" s="79">
        <v>0.15</v>
      </c>
      <c r="G353" s="78">
        <f t="shared" si="14"/>
        <v>0.85</v>
      </c>
    </row>
    <row r="354" spans="1:7" s="64" customFormat="1" ht="18.95" customHeight="1" x14ac:dyDescent="0.25">
      <c r="A354" s="61">
        <v>91294</v>
      </c>
      <c r="B354" s="60" t="s">
        <v>1043</v>
      </c>
      <c r="C354" s="60" t="s">
        <v>1188</v>
      </c>
      <c r="D354" s="65" t="s">
        <v>1189</v>
      </c>
      <c r="E354" s="62">
        <v>15000</v>
      </c>
      <c r="F354" s="79">
        <v>0.15</v>
      </c>
      <c r="G354" s="78">
        <f t="shared" si="14"/>
        <v>12750</v>
      </c>
    </row>
    <row r="355" spans="1:7" s="64" customFormat="1" ht="18.95" customHeight="1" x14ac:dyDescent="0.25">
      <c r="A355" s="61">
        <v>91295</v>
      </c>
      <c r="B355" s="60" t="s">
        <v>1044</v>
      </c>
      <c r="C355" s="60" t="s">
        <v>1190</v>
      </c>
      <c r="D355" s="65" t="s">
        <v>1191</v>
      </c>
      <c r="E355" s="62">
        <v>12500</v>
      </c>
      <c r="F355" s="79">
        <v>0.15</v>
      </c>
      <c r="G355" s="78">
        <f t="shared" si="14"/>
        <v>10625</v>
      </c>
    </row>
    <row r="356" spans="1:7" s="64" customFormat="1" ht="18.95" customHeight="1" x14ac:dyDescent="0.25">
      <c r="A356" s="61">
        <v>91090</v>
      </c>
      <c r="B356" s="60" t="s">
        <v>1616</v>
      </c>
      <c r="C356" s="60" t="s">
        <v>1183</v>
      </c>
      <c r="D356" s="65" t="s">
        <v>1184</v>
      </c>
      <c r="E356" s="62">
        <v>250</v>
      </c>
      <c r="F356" s="79">
        <v>0.15</v>
      </c>
      <c r="G356" s="78">
        <f t="shared" si="14"/>
        <v>212.5</v>
      </c>
    </row>
    <row r="357" spans="1:7" s="64" customFormat="1" ht="18.95" customHeight="1" x14ac:dyDescent="0.25">
      <c r="A357" s="61">
        <v>97146</v>
      </c>
      <c r="B357" s="60" t="s">
        <v>1037</v>
      </c>
      <c r="C357" s="60" t="s">
        <v>1240</v>
      </c>
      <c r="D357" s="65" t="s">
        <v>1241</v>
      </c>
      <c r="E357" s="62">
        <v>1</v>
      </c>
      <c r="F357" s="79">
        <v>0.15</v>
      </c>
      <c r="G357" s="78">
        <f t="shared" si="14"/>
        <v>0.85</v>
      </c>
    </row>
    <row r="358" spans="1:7" ht="18.95" customHeight="1" x14ac:dyDescent="0.25">
      <c r="A358" s="67"/>
      <c r="B358" s="67"/>
      <c r="C358" s="96"/>
      <c r="D358" s="27"/>
      <c r="E358" s="14"/>
      <c r="F358" s="48"/>
      <c r="G358" s="39"/>
    </row>
    <row r="359" spans="1:7" ht="18.95" customHeight="1" x14ac:dyDescent="0.25">
      <c r="A359" s="44" t="s">
        <v>465</v>
      </c>
      <c r="B359" s="44"/>
      <c r="C359" s="96"/>
      <c r="D359" s="27"/>
      <c r="E359" s="14"/>
      <c r="F359" s="48"/>
      <c r="G359" s="39"/>
    </row>
    <row r="360" spans="1:7" s="64" customFormat="1" ht="18.95" customHeight="1" x14ac:dyDescent="0.25">
      <c r="A360" s="61">
        <v>93149</v>
      </c>
      <c r="B360" s="60" t="s">
        <v>1610</v>
      </c>
      <c r="C360" s="60" t="s">
        <v>1160</v>
      </c>
      <c r="D360" s="65" t="s">
        <v>1161</v>
      </c>
      <c r="E360" s="62">
        <v>200</v>
      </c>
      <c r="F360" s="77" t="s">
        <v>1583</v>
      </c>
      <c r="G360" s="62">
        <f t="shared" ref="G360:G385" si="15">E360*(1-F360)</f>
        <v>200</v>
      </c>
    </row>
    <row r="361" spans="1:7" s="64" customFormat="1" ht="18.95" customHeight="1" x14ac:dyDescent="0.25">
      <c r="A361" s="61">
        <v>93150</v>
      </c>
      <c r="B361" s="60" t="s">
        <v>1611</v>
      </c>
      <c r="C361" s="60" t="s">
        <v>1162</v>
      </c>
      <c r="D361" s="65" t="s">
        <v>1163</v>
      </c>
      <c r="E361" s="62">
        <v>400</v>
      </c>
      <c r="F361" s="77" t="s">
        <v>1583</v>
      </c>
      <c r="G361" s="62">
        <f t="shared" si="15"/>
        <v>400</v>
      </c>
    </row>
    <row r="362" spans="1:7" s="64" customFormat="1" ht="18.95" customHeight="1" x14ac:dyDescent="0.25">
      <c r="A362" s="61">
        <v>93151</v>
      </c>
      <c r="B362" s="60" t="s">
        <v>1612</v>
      </c>
      <c r="C362" s="60" t="s">
        <v>1164</v>
      </c>
      <c r="D362" s="65" t="s">
        <v>1165</v>
      </c>
      <c r="E362" s="62">
        <v>500</v>
      </c>
      <c r="F362" s="77" t="s">
        <v>1583</v>
      </c>
      <c r="G362" s="62">
        <f t="shared" si="15"/>
        <v>500</v>
      </c>
    </row>
    <row r="363" spans="1:7" s="64" customFormat="1" ht="18.95" customHeight="1" x14ac:dyDescent="0.25">
      <c r="A363" s="61">
        <v>93152</v>
      </c>
      <c r="B363" s="60" t="s">
        <v>1613</v>
      </c>
      <c r="C363" s="60" t="s">
        <v>1166</v>
      </c>
      <c r="D363" s="65" t="s">
        <v>1167</v>
      </c>
      <c r="E363" s="62">
        <v>600</v>
      </c>
      <c r="F363" s="77" t="s">
        <v>1583</v>
      </c>
      <c r="G363" s="62">
        <f t="shared" si="15"/>
        <v>600</v>
      </c>
    </row>
    <row r="364" spans="1:7" s="64" customFormat="1" ht="18.95" customHeight="1" x14ac:dyDescent="0.25">
      <c r="A364" s="61">
        <v>91092</v>
      </c>
      <c r="B364" s="60" t="s">
        <v>1047</v>
      </c>
      <c r="C364" s="60" t="s">
        <v>556</v>
      </c>
      <c r="D364" s="65" t="s">
        <v>1135</v>
      </c>
      <c r="E364" s="62">
        <v>280</v>
      </c>
      <c r="F364" s="77" t="s">
        <v>1583</v>
      </c>
      <c r="G364" s="62">
        <f t="shared" si="15"/>
        <v>280</v>
      </c>
    </row>
    <row r="365" spans="1:7" s="64" customFormat="1" ht="18.95" customHeight="1" x14ac:dyDescent="0.25">
      <c r="A365" s="61">
        <v>91093</v>
      </c>
      <c r="B365" s="60" t="s">
        <v>1048</v>
      </c>
      <c r="C365" s="60" t="s">
        <v>1049</v>
      </c>
      <c r="D365" s="65" t="s">
        <v>1136</v>
      </c>
      <c r="E365" s="62">
        <v>410</v>
      </c>
      <c r="F365" s="77" t="s">
        <v>1583</v>
      </c>
      <c r="G365" s="62">
        <f t="shared" si="15"/>
        <v>410</v>
      </c>
    </row>
    <row r="366" spans="1:7" s="64" customFormat="1" ht="18.95" customHeight="1" x14ac:dyDescent="0.25">
      <c r="A366" s="61">
        <v>91094</v>
      </c>
      <c r="B366" s="60" t="s">
        <v>1051</v>
      </c>
      <c r="C366" s="60" t="s">
        <v>1050</v>
      </c>
      <c r="D366" s="65" t="s">
        <v>1137</v>
      </c>
      <c r="E366" s="62">
        <v>560</v>
      </c>
      <c r="F366" s="77" t="s">
        <v>1583</v>
      </c>
      <c r="G366" s="62">
        <f t="shared" si="15"/>
        <v>560</v>
      </c>
    </row>
    <row r="367" spans="1:7" s="64" customFormat="1" ht="18.95" customHeight="1" x14ac:dyDescent="0.25">
      <c r="A367" s="61">
        <v>91095</v>
      </c>
      <c r="B367" s="60" t="s">
        <v>1052</v>
      </c>
      <c r="C367" s="60" t="s">
        <v>559</v>
      </c>
      <c r="D367" s="65" t="s">
        <v>1723</v>
      </c>
      <c r="E367" s="62">
        <v>2240</v>
      </c>
      <c r="F367" s="77" t="s">
        <v>1583</v>
      </c>
      <c r="G367" s="62">
        <f t="shared" si="15"/>
        <v>2240</v>
      </c>
    </row>
    <row r="368" spans="1:7" s="64" customFormat="1" ht="18.95" customHeight="1" x14ac:dyDescent="0.25">
      <c r="A368" s="61">
        <v>91096</v>
      </c>
      <c r="B368" s="60" t="s">
        <v>1053</v>
      </c>
      <c r="C368" s="60" t="s">
        <v>560</v>
      </c>
      <c r="D368" s="65" t="s">
        <v>1724</v>
      </c>
      <c r="E368" s="62">
        <v>3280</v>
      </c>
      <c r="F368" s="77" t="s">
        <v>1583</v>
      </c>
      <c r="G368" s="62">
        <f t="shared" si="15"/>
        <v>3280</v>
      </c>
    </row>
    <row r="369" spans="1:7" s="64" customFormat="1" ht="18.95" customHeight="1" x14ac:dyDescent="0.25">
      <c r="A369" s="61">
        <v>91097</v>
      </c>
      <c r="B369" s="60" t="s">
        <v>1054</v>
      </c>
      <c r="C369" s="60" t="s">
        <v>561</v>
      </c>
      <c r="D369" s="65" t="s">
        <v>1725</v>
      </c>
      <c r="E369" s="62">
        <v>4480</v>
      </c>
      <c r="F369" s="77" t="s">
        <v>1583</v>
      </c>
      <c r="G369" s="62">
        <f t="shared" si="15"/>
        <v>4480</v>
      </c>
    </row>
    <row r="370" spans="1:7" s="64" customFormat="1" ht="18.95" customHeight="1" x14ac:dyDescent="0.25">
      <c r="A370" s="61">
        <v>91101</v>
      </c>
      <c r="B370" s="60" t="s">
        <v>1055</v>
      </c>
      <c r="C370" s="60" t="s">
        <v>562</v>
      </c>
      <c r="D370" s="65" t="s">
        <v>395</v>
      </c>
      <c r="E370" s="62">
        <v>400</v>
      </c>
      <c r="F370" s="77" t="s">
        <v>1583</v>
      </c>
      <c r="G370" s="62">
        <f t="shared" si="15"/>
        <v>400</v>
      </c>
    </row>
    <row r="371" spans="1:7" s="64" customFormat="1" ht="18.95" customHeight="1" x14ac:dyDescent="0.25">
      <c r="A371" s="61">
        <v>91102</v>
      </c>
      <c r="B371" s="60" t="s">
        <v>1056</v>
      </c>
      <c r="C371" s="60" t="s">
        <v>563</v>
      </c>
      <c r="D371" s="65" t="s">
        <v>396</v>
      </c>
      <c r="E371" s="62">
        <v>600</v>
      </c>
      <c r="F371" s="77" t="s">
        <v>1583</v>
      </c>
      <c r="G371" s="62">
        <f t="shared" si="15"/>
        <v>600</v>
      </c>
    </row>
    <row r="372" spans="1:7" s="64" customFormat="1" ht="18.95" customHeight="1" x14ac:dyDescent="0.25">
      <c r="A372" s="61">
        <v>10143</v>
      </c>
      <c r="B372" s="60" t="s">
        <v>1045</v>
      </c>
      <c r="C372" s="60" t="s">
        <v>553</v>
      </c>
      <c r="D372" s="65" t="s">
        <v>1174</v>
      </c>
      <c r="E372" s="62">
        <v>1000</v>
      </c>
      <c r="F372" s="79">
        <v>0.15</v>
      </c>
      <c r="G372" s="78">
        <f t="shared" si="15"/>
        <v>850</v>
      </c>
    </row>
    <row r="373" spans="1:7" s="64" customFormat="1" ht="18.95" customHeight="1" x14ac:dyDescent="0.25">
      <c r="A373" s="61">
        <v>93148</v>
      </c>
      <c r="B373" s="60" t="s">
        <v>1046</v>
      </c>
      <c r="C373" s="60" t="s">
        <v>565</v>
      </c>
      <c r="D373" s="65" t="s">
        <v>1227</v>
      </c>
      <c r="E373" s="62">
        <v>250</v>
      </c>
      <c r="F373" s="79">
        <v>0.15</v>
      </c>
      <c r="G373" s="78">
        <f t="shared" si="15"/>
        <v>212.5</v>
      </c>
    </row>
    <row r="374" spans="1:7" s="64" customFormat="1" ht="18.95" customHeight="1" x14ac:dyDescent="0.25">
      <c r="A374" s="61">
        <v>91311</v>
      </c>
      <c r="B374" s="60" t="s">
        <v>1097</v>
      </c>
      <c r="C374" s="60" t="s">
        <v>1095</v>
      </c>
      <c r="D374" s="65" t="s">
        <v>1096</v>
      </c>
      <c r="E374" s="62">
        <v>1</v>
      </c>
      <c r="F374" s="79">
        <v>0.15</v>
      </c>
      <c r="G374" s="78">
        <f t="shared" si="15"/>
        <v>0.85</v>
      </c>
    </row>
    <row r="375" spans="1:7" s="64" customFormat="1" ht="18.95" customHeight="1" x14ac:dyDescent="0.25">
      <c r="A375" s="61">
        <v>91310</v>
      </c>
      <c r="B375" s="60" t="s">
        <v>1093</v>
      </c>
      <c r="C375" s="60" t="s">
        <v>1195</v>
      </c>
      <c r="D375" s="65" t="s">
        <v>1094</v>
      </c>
      <c r="E375" s="62">
        <v>1</v>
      </c>
      <c r="F375" s="79">
        <v>0.15</v>
      </c>
      <c r="G375" s="78">
        <f t="shared" si="15"/>
        <v>0.85</v>
      </c>
    </row>
    <row r="376" spans="1:7" s="64" customFormat="1" ht="18.95" customHeight="1" x14ac:dyDescent="0.25">
      <c r="A376" s="61">
        <v>91312</v>
      </c>
      <c r="B376" s="60" t="s">
        <v>1098</v>
      </c>
      <c r="C376" s="60" t="s">
        <v>1196</v>
      </c>
      <c r="D376" s="65" t="s">
        <v>1099</v>
      </c>
      <c r="E376" s="62">
        <v>1800</v>
      </c>
      <c r="F376" s="79">
        <v>0.15</v>
      </c>
      <c r="G376" s="78">
        <f t="shared" si="15"/>
        <v>1530</v>
      </c>
    </row>
    <row r="377" spans="1:7" ht="18.95" customHeight="1" x14ac:dyDescent="0.25">
      <c r="A377" s="41">
        <v>93154</v>
      </c>
      <c r="B377" s="41" t="s">
        <v>1059</v>
      </c>
      <c r="C377" s="93" t="s">
        <v>1058</v>
      </c>
      <c r="D377" s="43" t="s">
        <v>414</v>
      </c>
      <c r="E377" s="39">
        <v>75</v>
      </c>
      <c r="F377" s="48">
        <v>0.15</v>
      </c>
      <c r="G377" s="39">
        <f t="shared" si="15"/>
        <v>63.75</v>
      </c>
    </row>
    <row r="378" spans="1:7" s="64" customFormat="1" ht="18.95" customHeight="1" x14ac:dyDescent="0.25">
      <c r="A378" s="61">
        <v>93192</v>
      </c>
      <c r="B378" s="60" t="s">
        <v>1695</v>
      </c>
      <c r="C378" s="60" t="s">
        <v>1533</v>
      </c>
      <c r="D378" s="65" t="s">
        <v>1534</v>
      </c>
      <c r="E378" s="62">
        <v>15</v>
      </c>
      <c r="F378" s="77" t="s">
        <v>1583</v>
      </c>
      <c r="G378" s="78">
        <f t="shared" si="15"/>
        <v>15</v>
      </c>
    </row>
    <row r="379" spans="1:7" s="64" customFormat="1" ht="18.95" customHeight="1" x14ac:dyDescent="0.25">
      <c r="A379" s="61">
        <v>93080</v>
      </c>
      <c r="B379" s="60" t="s">
        <v>1057</v>
      </c>
      <c r="C379" s="60" t="s">
        <v>564</v>
      </c>
      <c r="D379" s="65" t="s">
        <v>412</v>
      </c>
      <c r="E379" s="62">
        <v>1</v>
      </c>
      <c r="F379" s="79">
        <v>0.15</v>
      </c>
      <c r="G379" s="78">
        <f t="shared" si="15"/>
        <v>0.85</v>
      </c>
    </row>
    <row r="380" spans="1:7" s="64" customFormat="1" ht="18.95" customHeight="1" x14ac:dyDescent="0.25">
      <c r="A380" s="61">
        <v>93157</v>
      </c>
      <c r="B380" s="60" t="s">
        <v>1060</v>
      </c>
      <c r="C380" s="60" t="s">
        <v>566</v>
      </c>
      <c r="D380" s="65" t="s">
        <v>1228</v>
      </c>
      <c r="E380" s="62">
        <v>225</v>
      </c>
      <c r="F380" s="79">
        <v>0.15</v>
      </c>
      <c r="G380" s="78">
        <f t="shared" si="15"/>
        <v>191.25</v>
      </c>
    </row>
    <row r="381" spans="1:7" s="64" customFormat="1" ht="18.95" customHeight="1" x14ac:dyDescent="0.25">
      <c r="A381" s="61">
        <v>93158</v>
      </c>
      <c r="B381" s="60" t="s">
        <v>1061</v>
      </c>
      <c r="C381" s="60" t="s">
        <v>567</v>
      </c>
      <c r="D381" s="65" t="s">
        <v>1229</v>
      </c>
      <c r="E381" s="62">
        <v>337.5</v>
      </c>
      <c r="F381" s="79">
        <v>0.15</v>
      </c>
      <c r="G381" s="78">
        <f t="shared" si="15"/>
        <v>286.875</v>
      </c>
    </row>
    <row r="382" spans="1:7" s="64" customFormat="1" ht="18.95" customHeight="1" x14ac:dyDescent="0.25">
      <c r="A382" s="61">
        <v>93159</v>
      </c>
      <c r="B382" s="60" t="s">
        <v>1062</v>
      </c>
      <c r="C382" s="60" t="s">
        <v>568</v>
      </c>
      <c r="D382" s="65" t="s">
        <v>1230</v>
      </c>
      <c r="E382" s="62">
        <v>450</v>
      </c>
      <c r="F382" s="79">
        <v>0.15</v>
      </c>
      <c r="G382" s="78">
        <f t="shared" si="15"/>
        <v>382.5</v>
      </c>
    </row>
    <row r="383" spans="1:7" s="64" customFormat="1" ht="18.95" customHeight="1" x14ac:dyDescent="0.25">
      <c r="A383" s="61">
        <v>93160</v>
      </c>
      <c r="B383" s="60" t="s">
        <v>1063</v>
      </c>
      <c r="C383" s="60" t="s">
        <v>237</v>
      </c>
      <c r="D383" s="65" t="s">
        <v>751</v>
      </c>
      <c r="E383" s="62">
        <v>1800</v>
      </c>
      <c r="F383" s="79">
        <v>0.15</v>
      </c>
      <c r="G383" s="78">
        <f t="shared" si="15"/>
        <v>1530</v>
      </c>
    </row>
    <row r="384" spans="1:7" s="64" customFormat="1" ht="18.95" customHeight="1" x14ac:dyDescent="0.25">
      <c r="A384" s="61">
        <v>91077</v>
      </c>
      <c r="B384" s="60" t="s">
        <v>1615</v>
      </c>
      <c r="C384" s="60" t="s">
        <v>555</v>
      </c>
      <c r="D384" s="65" t="s">
        <v>386</v>
      </c>
      <c r="E384" s="62">
        <v>6000</v>
      </c>
      <c r="F384" s="79">
        <v>0.15</v>
      </c>
      <c r="G384" s="78">
        <f t="shared" si="15"/>
        <v>5100</v>
      </c>
    </row>
    <row r="385" spans="1:7" s="64" customFormat="1" ht="18.95" customHeight="1" x14ac:dyDescent="0.25">
      <c r="A385" s="61">
        <v>93197</v>
      </c>
      <c r="B385" s="60" t="s">
        <v>1633</v>
      </c>
      <c r="C385" s="60" t="s">
        <v>1231</v>
      </c>
      <c r="D385" s="65" t="s">
        <v>1232</v>
      </c>
      <c r="E385" s="62">
        <v>1350</v>
      </c>
      <c r="F385" s="79">
        <v>0.15</v>
      </c>
      <c r="G385" s="78">
        <f t="shared" si="15"/>
        <v>1147.5</v>
      </c>
    </row>
    <row r="386" spans="1:7" ht="18.95" customHeight="1" x14ac:dyDescent="0.25">
      <c r="A386" s="45"/>
      <c r="B386" s="45"/>
      <c r="F386" s="48"/>
      <c r="G386" s="39"/>
    </row>
    <row r="387" spans="1:7" ht="18.95" customHeight="1" x14ac:dyDescent="0.25">
      <c r="A387" s="87" t="s">
        <v>1707</v>
      </c>
      <c r="B387" s="68"/>
      <c r="F387" s="48"/>
      <c r="G387" s="39"/>
    </row>
    <row r="388" spans="1:7" ht="18.95" customHeight="1" x14ac:dyDescent="0.25">
      <c r="A388" s="76">
        <v>92468</v>
      </c>
      <c r="B388" s="70" t="s">
        <v>1599</v>
      </c>
      <c r="C388" s="70" t="s">
        <v>1144</v>
      </c>
      <c r="D388" s="69" t="s">
        <v>1145</v>
      </c>
      <c r="E388" s="71">
        <v>1</v>
      </c>
      <c r="F388" s="72">
        <v>0.15</v>
      </c>
      <c r="G388" s="73">
        <v>0.85</v>
      </c>
    </row>
    <row r="389" spans="1:7" ht="18.95" customHeight="1" x14ac:dyDescent="0.25">
      <c r="A389" s="76">
        <v>92469</v>
      </c>
      <c r="B389" s="70" t="s">
        <v>1064</v>
      </c>
      <c r="C389" s="70" t="s">
        <v>800</v>
      </c>
      <c r="D389" s="69" t="s">
        <v>801</v>
      </c>
      <c r="E389" s="71">
        <v>1</v>
      </c>
      <c r="F389" s="72">
        <v>0.15</v>
      </c>
      <c r="G389" s="73">
        <v>0.85</v>
      </c>
    </row>
    <row r="390" spans="1:7" ht="18.95" customHeight="1" x14ac:dyDescent="0.25">
      <c r="A390" s="76">
        <v>92470</v>
      </c>
      <c r="B390" s="70" t="s">
        <v>1065</v>
      </c>
      <c r="C390" s="70" t="s">
        <v>802</v>
      </c>
      <c r="D390" s="69" t="s">
        <v>803</v>
      </c>
      <c r="E390" s="71">
        <v>1</v>
      </c>
      <c r="F390" s="72">
        <v>0.15</v>
      </c>
      <c r="G390" s="73">
        <v>0.85</v>
      </c>
    </row>
    <row r="391" spans="1:7" ht="18.95" customHeight="1" x14ac:dyDescent="0.25">
      <c r="A391" s="76">
        <v>92471</v>
      </c>
      <c r="B391" s="70" t="s">
        <v>1066</v>
      </c>
      <c r="C391" s="70" t="s">
        <v>804</v>
      </c>
      <c r="D391" s="69" t="s">
        <v>805</v>
      </c>
      <c r="E391" s="71">
        <v>1</v>
      </c>
      <c r="F391" s="72">
        <v>0.15</v>
      </c>
      <c r="G391" s="73">
        <v>0.85</v>
      </c>
    </row>
    <row r="392" spans="1:7" ht="18.95" customHeight="1" x14ac:dyDescent="0.25">
      <c r="A392" s="76">
        <v>92472</v>
      </c>
      <c r="B392" s="70" t="s">
        <v>1067</v>
      </c>
      <c r="C392" s="70" t="s">
        <v>806</v>
      </c>
      <c r="D392" s="69" t="s">
        <v>807</v>
      </c>
      <c r="E392" s="71">
        <v>1</v>
      </c>
      <c r="F392" s="72">
        <v>0.15</v>
      </c>
      <c r="G392" s="73">
        <v>0.85</v>
      </c>
    </row>
    <row r="393" spans="1:7" ht="18.95" customHeight="1" x14ac:dyDescent="0.25">
      <c r="A393" s="76">
        <v>92473</v>
      </c>
      <c r="B393" s="70" t="s">
        <v>1600</v>
      </c>
      <c r="C393" s="70" t="s">
        <v>1146</v>
      </c>
      <c r="D393" s="69" t="s">
        <v>1147</v>
      </c>
      <c r="E393" s="71">
        <v>1</v>
      </c>
      <c r="F393" s="72">
        <v>0.15</v>
      </c>
      <c r="G393" s="73">
        <v>0.85</v>
      </c>
    </row>
    <row r="394" spans="1:7" ht="18.95" customHeight="1" x14ac:dyDescent="0.25">
      <c r="A394" s="76">
        <v>92474</v>
      </c>
      <c r="B394" s="70" t="s">
        <v>1601</v>
      </c>
      <c r="C394" s="70" t="s">
        <v>1148</v>
      </c>
      <c r="D394" s="69" t="s">
        <v>1149</v>
      </c>
      <c r="E394" s="71">
        <v>1</v>
      </c>
      <c r="F394" s="72">
        <v>0.15</v>
      </c>
      <c r="G394" s="73">
        <v>0.85</v>
      </c>
    </row>
    <row r="395" spans="1:7" ht="18.95" customHeight="1" x14ac:dyDescent="0.25">
      <c r="A395" s="76">
        <v>92475</v>
      </c>
      <c r="B395" s="70" t="s">
        <v>1602</v>
      </c>
      <c r="C395" s="70" t="s">
        <v>1150</v>
      </c>
      <c r="D395" s="69" t="s">
        <v>1151</v>
      </c>
      <c r="E395" s="71">
        <v>1</v>
      </c>
      <c r="F395" s="72">
        <v>0.15</v>
      </c>
      <c r="G395" s="73">
        <v>0.85</v>
      </c>
    </row>
    <row r="396" spans="1:7" ht="18.95" customHeight="1" x14ac:dyDescent="0.25">
      <c r="A396" s="76">
        <v>92476</v>
      </c>
      <c r="B396" s="70" t="s">
        <v>1603</v>
      </c>
      <c r="C396" s="70" t="s">
        <v>1152</v>
      </c>
      <c r="D396" s="69" t="s">
        <v>1153</v>
      </c>
      <c r="E396" s="71">
        <v>1</v>
      </c>
      <c r="F396" s="72">
        <v>0.15</v>
      </c>
      <c r="G396" s="73">
        <v>0.85</v>
      </c>
    </row>
    <row r="397" spans="1:7" ht="18.95" customHeight="1" x14ac:dyDescent="0.25">
      <c r="B397" s="46"/>
      <c r="F397" s="48"/>
      <c r="G397" s="39"/>
    </row>
    <row r="398" spans="1:7" ht="18.95" customHeight="1" x14ac:dyDescent="0.25">
      <c r="A398" s="58" t="s">
        <v>460</v>
      </c>
      <c r="B398" s="46"/>
      <c r="F398" s="48"/>
      <c r="G398" s="39"/>
    </row>
    <row r="399" spans="1:7" s="64" customFormat="1" ht="18.95" customHeight="1" x14ac:dyDescent="0.25">
      <c r="A399" s="61">
        <v>92023</v>
      </c>
      <c r="B399" s="60" t="s">
        <v>1068</v>
      </c>
      <c r="C399" s="60" t="s">
        <v>794</v>
      </c>
      <c r="D399" s="65" t="s">
        <v>782</v>
      </c>
      <c r="E399" s="62">
        <v>3500</v>
      </c>
      <c r="F399" s="79">
        <v>0.15</v>
      </c>
      <c r="G399" s="78">
        <f t="shared" ref="G399:G434" si="16">E399*(1-F399)</f>
        <v>2975</v>
      </c>
    </row>
    <row r="400" spans="1:7" s="64" customFormat="1" ht="18.95" customHeight="1" x14ac:dyDescent="0.25">
      <c r="A400" s="61">
        <v>93051</v>
      </c>
      <c r="B400" s="60" t="s">
        <v>1069</v>
      </c>
      <c r="C400" s="60" t="s">
        <v>238</v>
      </c>
      <c r="D400" s="65" t="s">
        <v>1261</v>
      </c>
      <c r="E400" s="62">
        <v>195</v>
      </c>
      <c r="F400" s="79">
        <v>0.15</v>
      </c>
      <c r="G400" s="78">
        <f t="shared" si="16"/>
        <v>165.75</v>
      </c>
    </row>
    <row r="401" spans="1:7" s="64" customFormat="1" ht="18.95" customHeight="1" x14ac:dyDescent="0.25">
      <c r="A401" s="61">
        <v>93052</v>
      </c>
      <c r="B401" s="60" t="s">
        <v>1070</v>
      </c>
      <c r="C401" s="60" t="s">
        <v>239</v>
      </c>
      <c r="D401" s="65" t="s">
        <v>1262</v>
      </c>
      <c r="E401" s="62">
        <v>1250</v>
      </c>
      <c r="F401" s="79">
        <v>0.15</v>
      </c>
      <c r="G401" s="78">
        <f t="shared" si="16"/>
        <v>1062.5</v>
      </c>
    </row>
    <row r="402" spans="1:7" s="64" customFormat="1" ht="18.95" customHeight="1" x14ac:dyDescent="0.25">
      <c r="A402" s="61">
        <v>93053</v>
      </c>
      <c r="B402" s="60" t="s">
        <v>1071</v>
      </c>
      <c r="C402" s="60" t="s">
        <v>241</v>
      </c>
      <c r="D402" s="65" t="s">
        <v>783</v>
      </c>
      <c r="E402" s="62">
        <v>649</v>
      </c>
      <c r="F402" s="79">
        <v>0.15</v>
      </c>
      <c r="G402" s="78">
        <f t="shared" si="16"/>
        <v>551.65</v>
      </c>
    </row>
    <row r="403" spans="1:7" s="64" customFormat="1" ht="18.95" customHeight="1" x14ac:dyDescent="0.25">
      <c r="A403" s="61">
        <v>93054</v>
      </c>
      <c r="B403" s="60" t="s">
        <v>1072</v>
      </c>
      <c r="C403" s="60" t="s">
        <v>242</v>
      </c>
      <c r="D403" s="65" t="s">
        <v>784</v>
      </c>
      <c r="E403" s="62">
        <v>3125</v>
      </c>
      <c r="F403" s="79">
        <v>0.15</v>
      </c>
      <c r="G403" s="78">
        <f t="shared" si="16"/>
        <v>2656.25</v>
      </c>
    </row>
    <row r="404" spans="1:7" s="64" customFormat="1" ht="18.95" customHeight="1" x14ac:dyDescent="0.25">
      <c r="A404" s="61">
        <v>93061</v>
      </c>
      <c r="B404" s="60" t="s">
        <v>1073</v>
      </c>
      <c r="C404" s="60" t="s">
        <v>1263</v>
      </c>
      <c r="D404" s="65" t="s">
        <v>1264</v>
      </c>
      <c r="E404" s="62">
        <v>3125</v>
      </c>
      <c r="F404" s="79">
        <v>0.15</v>
      </c>
      <c r="G404" s="78">
        <f t="shared" si="16"/>
        <v>2656.25</v>
      </c>
    </row>
    <row r="405" spans="1:7" s="64" customFormat="1" ht="18.95" customHeight="1" x14ac:dyDescent="0.25">
      <c r="A405" s="61">
        <v>93066</v>
      </c>
      <c r="B405" s="60" t="s">
        <v>1074</v>
      </c>
      <c r="C405" s="60" t="s">
        <v>569</v>
      </c>
      <c r="D405" s="65" t="s">
        <v>1265</v>
      </c>
      <c r="E405" s="62">
        <v>1</v>
      </c>
      <c r="F405" s="79">
        <v>0.15</v>
      </c>
      <c r="G405" s="78">
        <f t="shared" si="16"/>
        <v>0.85</v>
      </c>
    </row>
    <row r="406" spans="1:7" s="64" customFormat="1" ht="18.95" customHeight="1" x14ac:dyDescent="0.25">
      <c r="A406" s="61">
        <v>93069</v>
      </c>
      <c r="B406" s="60" t="s">
        <v>1075</v>
      </c>
      <c r="C406" s="60" t="s">
        <v>410</v>
      </c>
      <c r="D406" s="65" t="s">
        <v>785</v>
      </c>
      <c r="E406" s="62">
        <v>395</v>
      </c>
      <c r="F406" s="79">
        <v>0.15</v>
      </c>
      <c r="G406" s="78">
        <f t="shared" si="16"/>
        <v>335.75</v>
      </c>
    </row>
    <row r="407" spans="1:7" s="64" customFormat="1" ht="18.95" customHeight="1" x14ac:dyDescent="0.25">
      <c r="A407" s="61">
        <v>93070</v>
      </c>
      <c r="B407" s="60" t="s">
        <v>1634</v>
      </c>
      <c r="C407" s="60" t="s">
        <v>1266</v>
      </c>
      <c r="D407" s="65" t="s">
        <v>1267</v>
      </c>
      <c r="E407" s="62">
        <v>595</v>
      </c>
      <c r="F407" s="79">
        <v>0.15</v>
      </c>
      <c r="G407" s="78">
        <f t="shared" si="16"/>
        <v>505.75</v>
      </c>
    </row>
    <row r="408" spans="1:7" s="64" customFormat="1" ht="18.95" customHeight="1" x14ac:dyDescent="0.25">
      <c r="A408" s="61">
        <v>93071</v>
      </c>
      <c r="B408" s="60" t="s">
        <v>1076</v>
      </c>
      <c r="C408" s="60" t="s">
        <v>252</v>
      </c>
      <c r="D408" s="65" t="s">
        <v>786</v>
      </c>
      <c r="E408" s="62">
        <v>195</v>
      </c>
      <c r="F408" s="79">
        <v>0.15</v>
      </c>
      <c r="G408" s="78">
        <f t="shared" si="16"/>
        <v>165.75</v>
      </c>
    </row>
    <row r="409" spans="1:7" s="64" customFormat="1" ht="18.95" customHeight="1" x14ac:dyDescent="0.25">
      <c r="A409" s="61">
        <v>93072</v>
      </c>
      <c r="B409" s="60" t="s">
        <v>1077</v>
      </c>
      <c r="C409" s="60" t="s">
        <v>253</v>
      </c>
      <c r="D409" s="65" t="s">
        <v>787</v>
      </c>
      <c r="E409" s="62">
        <v>99</v>
      </c>
      <c r="F409" s="79">
        <v>0.15</v>
      </c>
      <c r="G409" s="78">
        <f t="shared" si="16"/>
        <v>84.149999999999991</v>
      </c>
    </row>
    <row r="410" spans="1:7" s="64" customFormat="1" ht="18.95" customHeight="1" x14ac:dyDescent="0.25">
      <c r="A410" s="61">
        <v>93074</v>
      </c>
      <c r="B410" s="60" t="s">
        <v>1078</v>
      </c>
      <c r="C410" s="60" t="s">
        <v>254</v>
      </c>
      <c r="D410" s="65" t="s">
        <v>788</v>
      </c>
      <c r="E410" s="62">
        <v>3500</v>
      </c>
      <c r="F410" s="79">
        <v>0.15</v>
      </c>
      <c r="G410" s="78">
        <f t="shared" si="16"/>
        <v>2975</v>
      </c>
    </row>
    <row r="411" spans="1:7" s="64" customFormat="1" ht="18.95" customHeight="1" x14ac:dyDescent="0.25">
      <c r="A411" s="61">
        <v>93078</v>
      </c>
      <c r="B411" s="60" t="s">
        <v>1079</v>
      </c>
      <c r="C411" s="60" t="s">
        <v>411</v>
      </c>
      <c r="D411" s="65" t="s">
        <v>1268</v>
      </c>
      <c r="E411" s="62">
        <v>3125</v>
      </c>
      <c r="F411" s="79">
        <v>0.15</v>
      </c>
      <c r="G411" s="78">
        <f t="shared" si="16"/>
        <v>2656.25</v>
      </c>
    </row>
    <row r="412" spans="1:7" s="64" customFormat="1" ht="18.95" customHeight="1" x14ac:dyDescent="0.25">
      <c r="A412" s="61">
        <v>93079</v>
      </c>
      <c r="B412" s="60" t="s">
        <v>1080</v>
      </c>
      <c r="C412" s="60" t="s">
        <v>1269</v>
      </c>
      <c r="D412" s="65" t="s">
        <v>1270</v>
      </c>
      <c r="E412" s="62">
        <v>3125</v>
      </c>
      <c r="F412" s="79">
        <v>0.15</v>
      </c>
      <c r="G412" s="78">
        <f t="shared" si="16"/>
        <v>2656.25</v>
      </c>
    </row>
    <row r="413" spans="1:7" s="64" customFormat="1" ht="18.95" customHeight="1" x14ac:dyDescent="0.25">
      <c r="A413" s="61">
        <v>93193</v>
      </c>
      <c r="B413" s="60" t="s">
        <v>1081</v>
      </c>
      <c r="C413" s="60" t="s">
        <v>1271</v>
      </c>
      <c r="D413" s="65" t="s">
        <v>1272</v>
      </c>
      <c r="E413" s="62">
        <v>2250</v>
      </c>
      <c r="F413" s="79">
        <v>0.15</v>
      </c>
      <c r="G413" s="78">
        <f t="shared" si="16"/>
        <v>1912.5</v>
      </c>
    </row>
    <row r="414" spans="1:7" s="64" customFormat="1" ht="18.95" customHeight="1" x14ac:dyDescent="0.25">
      <c r="A414" s="61">
        <v>93194</v>
      </c>
      <c r="B414" s="60" t="s">
        <v>1082</v>
      </c>
      <c r="C414" s="60" t="s">
        <v>795</v>
      </c>
      <c r="D414" s="65" t="s">
        <v>789</v>
      </c>
      <c r="E414" s="62">
        <v>49</v>
      </c>
      <c r="F414" s="79">
        <v>0.15</v>
      </c>
      <c r="G414" s="78">
        <f t="shared" si="16"/>
        <v>41.65</v>
      </c>
    </row>
    <row r="415" spans="1:7" s="64" customFormat="1" ht="18.95" customHeight="1" x14ac:dyDescent="0.25">
      <c r="A415" s="61">
        <v>93195</v>
      </c>
      <c r="B415" s="60" t="s">
        <v>1083</v>
      </c>
      <c r="C415" s="60" t="s">
        <v>796</v>
      </c>
      <c r="D415" s="65" t="s">
        <v>790</v>
      </c>
      <c r="E415" s="62">
        <v>99</v>
      </c>
      <c r="F415" s="79">
        <v>0.15</v>
      </c>
      <c r="G415" s="78">
        <f t="shared" si="16"/>
        <v>84.149999999999991</v>
      </c>
    </row>
    <row r="416" spans="1:7" s="64" customFormat="1" ht="18.95" customHeight="1" x14ac:dyDescent="0.25">
      <c r="A416" s="61">
        <v>93196</v>
      </c>
      <c r="B416" s="60" t="s">
        <v>1084</v>
      </c>
      <c r="C416" s="60" t="s">
        <v>797</v>
      </c>
      <c r="D416" s="65" t="s">
        <v>791</v>
      </c>
      <c r="E416" s="62">
        <v>3500</v>
      </c>
      <c r="F416" s="79">
        <v>0.15</v>
      </c>
      <c r="G416" s="78">
        <f t="shared" si="16"/>
        <v>2975</v>
      </c>
    </row>
    <row r="417" spans="1:7" s="64" customFormat="1" ht="18.95" customHeight="1" x14ac:dyDescent="0.25">
      <c r="A417" s="61">
        <v>93255</v>
      </c>
      <c r="B417" s="60" t="s">
        <v>1085</v>
      </c>
      <c r="C417" s="60" t="s">
        <v>1273</v>
      </c>
      <c r="D417" s="65" t="s">
        <v>1274</v>
      </c>
      <c r="E417" s="62">
        <v>2250</v>
      </c>
      <c r="F417" s="79">
        <v>0.15</v>
      </c>
      <c r="G417" s="78">
        <f t="shared" si="16"/>
        <v>1912.5</v>
      </c>
    </row>
    <row r="418" spans="1:7" s="64" customFormat="1" ht="18.95" customHeight="1" x14ac:dyDescent="0.25">
      <c r="A418" s="61">
        <v>93256</v>
      </c>
      <c r="B418" s="60" t="s">
        <v>1086</v>
      </c>
      <c r="C418" s="60" t="s">
        <v>1275</v>
      </c>
      <c r="D418" s="65" t="s">
        <v>1276</v>
      </c>
      <c r="E418" s="62">
        <v>750</v>
      </c>
      <c r="F418" s="79">
        <v>0.15</v>
      </c>
      <c r="G418" s="78">
        <f t="shared" si="16"/>
        <v>637.5</v>
      </c>
    </row>
    <row r="419" spans="1:7" s="64" customFormat="1" ht="18.95" customHeight="1" x14ac:dyDescent="0.25">
      <c r="A419" s="61">
        <v>93257</v>
      </c>
      <c r="B419" s="60" t="s">
        <v>1087</v>
      </c>
      <c r="C419" s="60" t="s">
        <v>1277</v>
      </c>
      <c r="D419" s="65" t="s">
        <v>1278</v>
      </c>
      <c r="E419" s="62">
        <v>1500</v>
      </c>
      <c r="F419" s="79">
        <v>0.15</v>
      </c>
      <c r="G419" s="78">
        <f t="shared" si="16"/>
        <v>1275</v>
      </c>
    </row>
    <row r="420" spans="1:7" s="64" customFormat="1" ht="18.95" customHeight="1" x14ac:dyDescent="0.25">
      <c r="A420" s="61">
        <v>93258</v>
      </c>
      <c r="B420" s="60" t="s">
        <v>1088</v>
      </c>
      <c r="C420" s="60" t="s">
        <v>798</v>
      </c>
      <c r="D420" s="65" t="s">
        <v>792</v>
      </c>
      <c r="E420" s="62">
        <v>449</v>
      </c>
      <c r="F420" s="79">
        <v>0.15</v>
      </c>
      <c r="G420" s="78">
        <f t="shared" si="16"/>
        <v>381.65</v>
      </c>
    </row>
    <row r="421" spans="1:7" s="64" customFormat="1" ht="18.95" customHeight="1" x14ac:dyDescent="0.25">
      <c r="A421" s="61">
        <v>93259</v>
      </c>
      <c r="B421" s="60" t="s">
        <v>1089</v>
      </c>
      <c r="C421" s="60" t="s">
        <v>799</v>
      </c>
      <c r="D421" s="65" t="s">
        <v>793</v>
      </c>
      <c r="E421" s="62">
        <v>595</v>
      </c>
      <c r="F421" s="79">
        <v>0.15</v>
      </c>
      <c r="G421" s="78">
        <f t="shared" si="16"/>
        <v>505.75</v>
      </c>
    </row>
    <row r="422" spans="1:7" s="64" customFormat="1" ht="18.95" customHeight="1" x14ac:dyDescent="0.25">
      <c r="A422" s="61">
        <v>93260</v>
      </c>
      <c r="B422" s="60" t="s">
        <v>1635</v>
      </c>
      <c r="C422" s="60" t="s">
        <v>1279</v>
      </c>
      <c r="D422" s="65" t="s">
        <v>1280</v>
      </c>
      <c r="E422" s="62">
        <v>125</v>
      </c>
      <c r="F422" s="79">
        <v>0.15</v>
      </c>
      <c r="G422" s="78">
        <f t="shared" si="16"/>
        <v>106.25</v>
      </c>
    </row>
    <row r="423" spans="1:7" s="64" customFormat="1" ht="18.95" customHeight="1" x14ac:dyDescent="0.25">
      <c r="A423" s="61">
        <v>93261</v>
      </c>
      <c r="B423" s="60" t="s">
        <v>1636</v>
      </c>
      <c r="C423" s="60" t="s">
        <v>1281</v>
      </c>
      <c r="D423" s="65" t="s">
        <v>1282</v>
      </c>
      <c r="E423" s="62">
        <v>250</v>
      </c>
      <c r="F423" s="79">
        <v>0.15</v>
      </c>
      <c r="G423" s="78">
        <f t="shared" si="16"/>
        <v>212.5</v>
      </c>
    </row>
    <row r="424" spans="1:7" s="64" customFormat="1" ht="18.95" customHeight="1" x14ac:dyDescent="0.25">
      <c r="A424" s="61">
        <v>93262</v>
      </c>
      <c r="B424" s="60" t="s">
        <v>1637</v>
      </c>
      <c r="C424" s="60" t="s">
        <v>1283</v>
      </c>
      <c r="D424" s="65" t="s">
        <v>1284</v>
      </c>
      <c r="E424" s="62">
        <v>1000</v>
      </c>
      <c r="F424" s="79">
        <v>0.15</v>
      </c>
      <c r="G424" s="78">
        <f t="shared" si="16"/>
        <v>850</v>
      </c>
    </row>
    <row r="425" spans="1:7" s="64" customFormat="1" ht="18.95" customHeight="1" x14ac:dyDescent="0.25">
      <c r="A425" s="61">
        <v>93263</v>
      </c>
      <c r="B425" s="60" t="s">
        <v>1638</v>
      </c>
      <c r="C425" s="60" t="s">
        <v>1285</v>
      </c>
      <c r="D425" s="65" t="s">
        <v>1286</v>
      </c>
      <c r="E425" s="62">
        <v>1000</v>
      </c>
      <c r="F425" s="79">
        <v>0.15</v>
      </c>
      <c r="G425" s="78">
        <f t="shared" si="16"/>
        <v>850</v>
      </c>
    </row>
    <row r="426" spans="1:7" s="64" customFormat="1" ht="18.95" customHeight="1" x14ac:dyDescent="0.25">
      <c r="A426" s="61">
        <v>93264</v>
      </c>
      <c r="B426" s="60" t="s">
        <v>1639</v>
      </c>
      <c r="C426" s="60" t="s">
        <v>1287</v>
      </c>
      <c r="D426" s="65" t="s">
        <v>1288</v>
      </c>
      <c r="E426" s="62">
        <v>1000</v>
      </c>
      <c r="F426" s="79">
        <v>0.15</v>
      </c>
      <c r="G426" s="78">
        <f t="shared" si="16"/>
        <v>850</v>
      </c>
    </row>
    <row r="427" spans="1:7" s="64" customFormat="1" ht="18.95" customHeight="1" x14ac:dyDescent="0.25">
      <c r="A427" s="61">
        <v>93265</v>
      </c>
      <c r="B427" s="60" t="s">
        <v>1640</v>
      </c>
      <c r="C427" s="60" t="s">
        <v>1289</v>
      </c>
      <c r="D427" s="65" t="s">
        <v>1290</v>
      </c>
      <c r="E427" s="62">
        <v>750</v>
      </c>
      <c r="F427" s="79">
        <v>0.15</v>
      </c>
      <c r="G427" s="78">
        <f t="shared" si="16"/>
        <v>637.5</v>
      </c>
    </row>
    <row r="428" spans="1:7" s="64" customFormat="1" ht="18.95" customHeight="1" x14ac:dyDescent="0.25">
      <c r="A428" s="61">
        <v>93266</v>
      </c>
      <c r="B428" s="60" t="s">
        <v>1641</v>
      </c>
      <c r="C428" s="60" t="s">
        <v>1291</v>
      </c>
      <c r="D428" s="65" t="s">
        <v>1292</v>
      </c>
      <c r="E428" s="62">
        <v>250</v>
      </c>
      <c r="F428" s="79">
        <v>0.15</v>
      </c>
      <c r="G428" s="78">
        <f t="shared" si="16"/>
        <v>212.5</v>
      </c>
    </row>
    <row r="429" spans="1:7" s="64" customFormat="1" ht="18.95" customHeight="1" x14ac:dyDescent="0.25">
      <c r="A429" s="61">
        <v>93266</v>
      </c>
      <c r="B429" s="60" t="s">
        <v>1641</v>
      </c>
      <c r="C429" s="60" t="s">
        <v>1293</v>
      </c>
      <c r="D429" s="65" t="s">
        <v>1294</v>
      </c>
      <c r="E429" s="62">
        <v>250</v>
      </c>
      <c r="F429" s="79">
        <v>0.15</v>
      </c>
      <c r="G429" s="78">
        <f t="shared" si="16"/>
        <v>212.5</v>
      </c>
    </row>
    <row r="430" spans="1:7" s="64" customFormat="1" ht="18.95" customHeight="1" x14ac:dyDescent="0.25">
      <c r="A430" s="61">
        <v>93267</v>
      </c>
      <c r="B430" s="60" t="s">
        <v>1642</v>
      </c>
      <c r="C430" s="60" t="s">
        <v>1295</v>
      </c>
      <c r="D430" s="65" t="s">
        <v>1296</v>
      </c>
      <c r="E430" s="62">
        <v>750</v>
      </c>
      <c r="F430" s="79">
        <v>0.15</v>
      </c>
      <c r="G430" s="78">
        <f t="shared" si="16"/>
        <v>637.5</v>
      </c>
    </row>
    <row r="431" spans="1:7" s="64" customFormat="1" ht="18.95" customHeight="1" x14ac:dyDescent="0.25">
      <c r="A431" s="61">
        <v>93268</v>
      </c>
      <c r="B431" s="60" t="s">
        <v>1643</v>
      </c>
      <c r="C431" s="60" t="s">
        <v>1297</v>
      </c>
      <c r="D431" s="65" t="s">
        <v>1298</v>
      </c>
      <c r="E431" s="62">
        <v>500</v>
      </c>
      <c r="F431" s="79">
        <v>0.15</v>
      </c>
      <c r="G431" s="78">
        <f t="shared" si="16"/>
        <v>425</v>
      </c>
    </row>
    <row r="432" spans="1:7" s="64" customFormat="1" ht="18.95" customHeight="1" x14ac:dyDescent="0.25">
      <c r="A432" s="61">
        <v>97176</v>
      </c>
      <c r="B432" s="60" t="s">
        <v>1644</v>
      </c>
      <c r="C432" s="60" t="s">
        <v>1299</v>
      </c>
      <c r="D432" s="65" t="s">
        <v>1300</v>
      </c>
      <c r="E432" s="62">
        <v>3125</v>
      </c>
      <c r="F432" s="79">
        <v>0.15</v>
      </c>
      <c r="G432" s="78">
        <f t="shared" si="16"/>
        <v>2656.25</v>
      </c>
    </row>
    <row r="433" spans="1:7" s="64" customFormat="1" ht="18.95" customHeight="1" x14ac:dyDescent="0.25">
      <c r="A433" s="61">
        <v>97177</v>
      </c>
      <c r="B433" s="60" t="s">
        <v>1645</v>
      </c>
      <c r="C433" s="60" t="s">
        <v>1301</v>
      </c>
      <c r="D433" s="65" t="s">
        <v>1302</v>
      </c>
      <c r="E433" s="62">
        <v>125</v>
      </c>
      <c r="F433" s="79">
        <v>0.15</v>
      </c>
      <c r="G433" s="78">
        <f t="shared" si="16"/>
        <v>106.25</v>
      </c>
    </row>
    <row r="434" spans="1:7" s="64" customFormat="1" ht="18.95" customHeight="1" x14ac:dyDescent="0.25">
      <c r="A434" s="61">
        <v>97178</v>
      </c>
      <c r="B434" s="60" t="s">
        <v>1646</v>
      </c>
      <c r="C434" s="60" t="s">
        <v>1303</v>
      </c>
      <c r="D434" s="65" t="s">
        <v>1304</v>
      </c>
      <c r="E434" s="62">
        <v>125</v>
      </c>
      <c r="F434" s="79">
        <v>0.15</v>
      </c>
      <c r="G434" s="78">
        <f t="shared" si="16"/>
        <v>106.25</v>
      </c>
    </row>
    <row r="435" spans="1:7" x14ac:dyDescent="0.25">
      <c r="A435" s="38"/>
      <c r="B435" s="46"/>
      <c r="D435" s="88"/>
      <c r="E435" s="39"/>
      <c r="F435" s="48"/>
      <c r="G435" s="39"/>
    </row>
    <row r="436" spans="1:7" x14ac:dyDescent="0.25">
      <c r="A436" s="38"/>
      <c r="B436" s="9"/>
      <c r="D436" s="88"/>
      <c r="E436" s="39"/>
      <c r="F436" s="48"/>
      <c r="G436" s="39"/>
    </row>
    <row r="437" spans="1:7" x14ac:dyDescent="0.25">
      <c r="A437" s="38"/>
      <c r="B437" s="9"/>
      <c r="D437" s="88"/>
      <c r="E437" s="39"/>
      <c r="F437" s="48"/>
      <c r="G437" s="39"/>
    </row>
    <row r="438" spans="1:7" x14ac:dyDescent="0.25">
      <c r="A438" s="38"/>
      <c r="B438" s="9"/>
      <c r="D438" s="88"/>
      <c r="E438" s="39"/>
      <c r="F438" s="48"/>
      <c r="G438" s="39"/>
    </row>
    <row r="439" spans="1:7" x14ac:dyDescent="0.25">
      <c r="A439" s="38"/>
      <c r="B439" s="9"/>
      <c r="D439" s="88"/>
      <c r="E439" s="39"/>
      <c r="F439" s="48"/>
      <c r="G439" s="39"/>
    </row>
    <row r="440" spans="1:7" x14ac:dyDescent="0.25">
      <c r="A440" s="38"/>
      <c r="B440" s="9"/>
      <c r="D440" s="88"/>
      <c r="E440" s="39"/>
      <c r="F440" s="48"/>
      <c r="G440" s="39"/>
    </row>
    <row r="441" spans="1:7" x14ac:dyDescent="0.25">
      <c r="A441" s="38"/>
      <c r="B441" s="46"/>
      <c r="D441" s="88"/>
      <c r="E441" s="39"/>
      <c r="F441" s="48"/>
      <c r="G441" s="39"/>
    </row>
    <row r="442" spans="1:7" x14ac:dyDescent="0.25">
      <c r="A442" s="38"/>
      <c r="B442" s="46"/>
      <c r="D442" s="88"/>
      <c r="E442" s="39"/>
      <c r="F442" s="48"/>
      <c r="G442" s="39"/>
    </row>
    <row r="443" spans="1:7" x14ac:dyDescent="0.25">
      <c r="A443" s="38"/>
      <c r="B443" s="46"/>
      <c r="D443" s="88"/>
      <c r="E443" s="39"/>
      <c r="F443" s="48"/>
      <c r="G443" s="39"/>
    </row>
    <row r="444" spans="1:7" x14ac:dyDescent="0.25">
      <c r="A444" s="38"/>
      <c r="B444" s="46"/>
      <c r="D444" s="88"/>
      <c r="E444" s="39"/>
      <c r="F444" s="48"/>
      <c r="G444" s="39"/>
    </row>
    <row r="445" spans="1:7" x14ac:dyDescent="0.25">
      <c r="A445" s="38"/>
      <c r="B445" s="46"/>
      <c r="D445" s="88"/>
      <c r="E445" s="39"/>
      <c r="F445" s="48"/>
      <c r="G445" s="39"/>
    </row>
    <row r="446" spans="1:7" x14ac:dyDescent="0.25">
      <c r="A446" s="38"/>
      <c r="B446" s="46"/>
      <c r="D446" s="88"/>
      <c r="E446" s="39"/>
      <c r="F446" s="48"/>
      <c r="G446" s="39"/>
    </row>
    <row r="447" spans="1:7" x14ac:dyDescent="0.25">
      <c r="A447" s="38"/>
      <c r="B447" s="46"/>
      <c r="D447" s="88"/>
      <c r="E447" s="39"/>
      <c r="F447" s="48"/>
      <c r="G447" s="39"/>
    </row>
    <row r="448" spans="1:7" x14ac:dyDescent="0.25">
      <c r="A448" s="38"/>
      <c r="B448" s="46"/>
      <c r="D448" s="88"/>
      <c r="E448" s="39"/>
      <c r="F448" s="48"/>
      <c r="G448" s="39"/>
    </row>
    <row r="449" spans="1:7" x14ac:dyDescent="0.25">
      <c r="A449" s="38"/>
      <c r="B449" s="9"/>
      <c r="D449" s="89"/>
      <c r="E449" s="39"/>
      <c r="F449" s="48"/>
      <c r="G449" s="39"/>
    </row>
    <row r="450" spans="1:7" x14ac:dyDescent="0.25">
      <c r="A450" s="38"/>
      <c r="B450" s="46"/>
      <c r="D450" s="89"/>
      <c r="E450" s="39"/>
      <c r="F450" s="48"/>
      <c r="G450" s="39"/>
    </row>
    <row r="451" spans="1:7" x14ac:dyDescent="0.25">
      <c r="A451" s="38"/>
      <c r="B451" s="46"/>
      <c r="D451" s="89"/>
      <c r="E451" s="39"/>
      <c r="F451" s="48"/>
      <c r="G451" s="39"/>
    </row>
    <row r="452" spans="1:7" x14ac:dyDescent="0.25">
      <c r="A452" s="38"/>
      <c r="B452" s="46"/>
      <c r="D452" s="88"/>
      <c r="E452" s="39"/>
      <c r="F452" s="48"/>
      <c r="G452" s="39"/>
    </row>
    <row r="453" spans="1:7" x14ac:dyDescent="0.25">
      <c r="A453" s="38"/>
      <c r="B453" s="46"/>
      <c r="D453" s="88"/>
      <c r="E453" s="39"/>
      <c r="F453" s="48"/>
      <c r="G453" s="39"/>
    </row>
    <row r="454" spans="1:7" x14ac:dyDescent="0.25">
      <c r="A454" s="38"/>
      <c r="B454" s="46"/>
      <c r="D454" s="88"/>
      <c r="E454" s="39"/>
      <c r="F454" s="48"/>
      <c r="G454" s="39"/>
    </row>
    <row r="455" spans="1:7" x14ac:dyDescent="0.25">
      <c r="A455" s="38"/>
      <c r="B455" s="46"/>
      <c r="D455" s="88"/>
      <c r="E455" s="39"/>
      <c r="F455" s="48"/>
      <c r="G455" s="39"/>
    </row>
    <row r="456" spans="1:7" x14ac:dyDescent="0.25">
      <c r="A456" s="38"/>
      <c r="B456" s="46"/>
      <c r="D456" s="88"/>
      <c r="E456" s="39"/>
      <c r="F456" s="48"/>
      <c r="G456" s="39"/>
    </row>
  </sheetData>
  <sortState ref="A353:F378">
    <sortCondition ref="A353:A378"/>
  </sortState>
  <mergeCells count="1">
    <mergeCell ref="A1:G1"/>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6"/>
  <sheetViews>
    <sheetView topLeftCell="A148" workbookViewId="0">
      <selection activeCell="F351" sqref="F351:F376"/>
    </sheetView>
  </sheetViews>
  <sheetFormatPr defaultColWidth="8.85546875" defaultRowHeight="15" x14ac:dyDescent="0.25"/>
  <cols>
    <col min="1" max="1" width="15" style="9" customWidth="1"/>
    <col min="2" max="2" width="46.42578125" style="9" customWidth="1"/>
    <col min="3" max="3" width="51.42578125" style="23" hidden="1" customWidth="1"/>
    <col min="4" max="4" width="11.28515625" style="9" customWidth="1"/>
    <col min="5" max="5" width="8.85546875" style="9"/>
    <col min="6" max="6" width="12" style="31" customWidth="1"/>
  </cols>
  <sheetData>
    <row r="1" spans="1:6" x14ac:dyDescent="0.25">
      <c r="A1" s="19" t="s">
        <v>449</v>
      </c>
      <c r="B1" s="19"/>
      <c r="C1" s="21"/>
      <c r="D1" s="19"/>
      <c r="E1" s="19"/>
      <c r="F1" s="30"/>
    </row>
    <row r="2" spans="1:6" ht="30" x14ac:dyDescent="0.25">
      <c r="A2" s="28" t="s">
        <v>764</v>
      </c>
      <c r="B2" s="19" t="s">
        <v>76</v>
      </c>
      <c r="C2" s="19" t="s">
        <v>611</v>
      </c>
      <c r="D2" s="29" t="s">
        <v>80</v>
      </c>
      <c r="E2" s="29" t="s">
        <v>78</v>
      </c>
      <c r="F2" s="28" t="s">
        <v>765</v>
      </c>
    </row>
    <row r="3" spans="1:6" x14ac:dyDescent="0.25">
      <c r="A3" s="19" t="s">
        <v>447</v>
      </c>
      <c r="B3" s="19"/>
      <c r="C3" s="21"/>
      <c r="D3" s="19"/>
      <c r="E3" s="19"/>
      <c r="F3" s="30"/>
    </row>
    <row r="4" spans="1:6" x14ac:dyDescent="0.25">
      <c r="A4" s="9">
        <v>10229</v>
      </c>
      <c r="B4" s="9" t="s">
        <v>86</v>
      </c>
      <c r="C4" s="22" t="s">
        <v>612</v>
      </c>
      <c r="D4" s="12">
        <v>6495</v>
      </c>
      <c r="E4" s="13" t="s">
        <v>8</v>
      </c>
      <c r="F4" s="31" t="s">
        <v>767</v>
      </c>
    </row>
    <row r="5" spans="1:6" x14ac:dyDescent="0.25">
      <c r="A5" s="9">
        <v>10259</v>
      </c>
      <c r="B5" s="9" t="s">
        <v>81</v>
      </c>
      <c r="C5" s="22" t="s">
        <v>613</v>
      </c>
      <c r="D5" s="12">
        <v>1995</v>
      </c>
      <c r="E5" s="13" t="s">
        <v>8</v>
      </c>
      <c r="F5" s="31" t="s">
        <v>767</v>
      </c>
    </row>
    <row r="6" spans="1:6" x14ac:dyDescent="0.25">
      <c r="A6" s="9">
        <v>10260</v>
      </c>
      <c r="B6" s="9" t="s">
        <v>82</v>
      </c>
      <c r="C6" s="22" t="s">
        <v>614</v>
      </c>
      <c r="D6" s="12">
        <v>2995</v>
      </c>
      <c r="E6" s="13" t="s">
        <v>8</v>
      </c>
      <c r="F6" s="31" t="s">
        <v>767</v>
      </c>
    </row>
    <row r="7" spans="1:6" x14ac:dyDescent="0.25">
      <c r="A7" s="9">
        <v>10261</v>
      </c>
      <c r="B7" s="9" t="s">
        <v>85</v>
      </c>
      <c r="C7" s="22" t="s">
        <v>615</v>
      </c>
      <c r="D7" s="12">
        <v>5995</v>
      </c>
      <c r="E7" s="13" t="s">
        <v>8</v>
      </c>
      <c r="F7" s="31" t="s">
        <v>767</v>
      </c>
    </row>
    <row r="8" spans="1:6" x14ac:dyDescent="0.25">
      <c r="A8" s="9">
        <v>10320</v>
      </c>
      <c r="B8" s="9" t="s">
        <v>79</v>
      </c>
      <c r="C8" s="22" t="s">
        <v>616</v>
      </c>
      <c r="D8" s="12">
        <v>1595</v>
      </c>
      <c r="E8" s="13" t="s">
        <v>8</v>
      </c>
      <c r="F8" s="31" t="s">
        <v>767</v>
      </c>
    </row>
    <row r="9" spans="1:6" x14ac:dyDescent="0.25">
      <c r="A9" s="9">
        <v>10321</v>
      </c>
      <c r="B9" s="9" t="s">
        <v>83</v>
      </c>
      <c r="C9" s="22" t="s">
        <v>617</v>
      </c>
      <c r="D9" s="12">
        <v>2995</v>
      </c>
      <c r="E9" s="13" t="s">
        <v>8</v>
      </c>
      <c r="F9" s="31" t="s">
        <v>767</v>
      </c>
    </row>
    <row r="10" spans="1:6" x14ac:dyDescent="0.25">
      <c r="A10" s="9">
        <v>10322</v>
      </c>
      <c r="B10" s="9" t="s">
        <v>84</v>
      </c>
      <c r="C10" s="22" t="s">
        <v>618</v>
      </c>
      <c r="D10" s="12">
        <v>3495</v>
      </c>
      <c r="E10" s="13" t="s">
        <v>8</v>
      </c>
      <c r="F10" s="31" t="s">
        <v>767</v>
      </c>
    </row>
    <row r="11" spans="1:6" x14ac:dyDescent="0.25">
      <c r="A11" s="9">
        <v>10324</v>
      </c>
      <c r="B11" s="9" t="s">
        <v>87</v>
      </c>
      <c r="C11" s="22" t="s">
        <v>619</v>
      </c>
      <c r="D11" s="12">
        <v>2495</v>
      </c>
      <c r="E11" s="13" t="s">
        <v>8</v>
      </c>
      <c r="F11" s="31" t="s">
        <v>767</v>
      </c>
    </row>
    <row r="12" spans="1:6" x14ac:dyDescent="0.25">
      <c r="A12" s="9">
        <v>10325</v>
      </c>
      <c r="B12" s="9" t="s">
        <v>88</v>
      </c>
      <c r="C12" s="22" t="s">
        <v>620</v>
      </c>
      <c r="D12" s="12">
        <v>3695</v>
      </c>
      <c r="E12" s="13" t="s">
        <v>8</v>
      </c>
      <c r="F12" s="31" t="s">
        <v>767</v>
      </c>
    </row>
    <row r="14" spans="1:6" x14ac:dyDescent="0.25">
      <c r="A14" s="19" t="s">
        <v>450</v>
      </c>
    </row>
    <row r="15" spans="1:6" x14ac:dyDescent="0.25">
      <c r="A15" s="11">
        <v>10174</v>
      </c>
      <c r="B15" s="9" t="s">
        <v>466</v>
      </c>
      <c r="C15" s="22" t="s">
        <v>289</v>
      </c>
      <c r="D15" s="12">
        <v>299</v>
      </c>
      <c r="E15" s="13" t="s">
        <v>8</v>
      </c>
      <c r="F15" s="31" t="s">
        <v>768</v>
      </c>
    </row>
    <row r="16" spans="1:6" x14ac:dyDescent="0.25">
      <c r="A16" s="11">
        <v>10175</v>
      </c>
      <c r="B16" s="9" t="s">
        <v>467</v>
      </c>
      <c r="C16" s="22" t="s">
        <v>290</v>
      </c>
      <c r="D16" s="12">
        <v>299</v>
      </c>
      <c r="E16" s="13" t="s">
        <v>8</v>
      </c>
      <c r="F16" s="31" t="s">
        <v>768</v>
      </c>
    </row>
    <row r="17" spans="1:6" x14ac:dyDescent="0.25">
      <c r="A17" s="11">
        <v>10177</v>
      </c>
      <c r="B17" s="9" t="s">
        <v>468</v>
      </c>
      <c r="C17" s="22" t="s">
        <v>291</v>
      </c>
      <c r="D17" s="12">
        <v>149</v>
      </c>
      <c r="E17" s="13" t="s">
        <v>8</v>
      </c>
      <c r="F17" s="31" t="s">
        <v>768</v>
      </c>
    </row>
    <row r="18" spans="1:6" x14ac:dyDescent="0.25">
      <c r="A18" s="11">
        <v>10196</v>
      </c>
      <c r="B18" s="9" t="s">
        <v>469</v>
      </c>
      <c r="C18" s="22" t="s">
        <v>292</v>
      </c>
      <c r="D18" s="14">
        <v>259</v>
      </c>
      <c r="E18" s="13" t="s">
        <v>8</v>
      </c>
      <c r="F18" s="31" t="s">
        <v>768</v>
      </c>
    </row>
    <row r="19" spans="1:6" x14ac:dyDescent="0.25">
      <c r="A19" s="11">
        <v>10197</v>
      </c>
      <c r="B19" s="9" t="s">
        <v>470</v>
      </c>
      <c r="C19" s="22" t="s">
        <v>293</v>
      </c>
      <c r="D19" s="14">
        <v>259</v>
      </c>
      <c r="E19" s="13" t="s">
        <v>8</v>
      </c>
      <c r="F19" s="31" t="s">
        <v>768</v>
      </c>
    </row>
    <row r="20" spans="1:6" x14ac:dyDescent="0.25">
      <c r="A20" s="11">
        <v>10198</v>
      </c>
      <c r="B20" s="9" t="s">
        <v>471</v>
      </c>
      <c r="C20" s="22" t="s">
        <v>294</v>
      </c>
      <c r="D20" s="14">
        <v>299</v>
      </c>
      <c r="E20" s="13" t="s">
        <v>8</v>
      </c>
      <c r="F20" s="31" t="s">
        <v>768</v>
      </c>
    </row>
    <row r="21" spans="1:6" x14ac:dyDescent="0.25">
      <c r="A21" s="11">
        <v>10199</v>
      </c>
      <c r="B21" s="9" t="s">
        <v>472</v>
      </c>
      <c r="C21" s="22" t="s">
        <v>295</v>
      </c>
      <c r="D21" s="14">
        <v>299</v>
      </c>
      <c r="E21" s="13" t="s">
        <v>8</v>
      </c>
      <c r="F21" s="31" t="s">
        <v>768</v>
      </c>
    </row>
    <row r="22" spans="1:6" x14ac:dyDescent="0.25">
      <c r="A22" s="11">
        <v>10203</v>
      </c>
      <c r="B22" s="9" t="s">
        <v>473</v>
      </c>
      <c r="C22" s="22" t="s">
        <v>296</v>
      </c>
      <c r="D22" s="14">
        <v>429</v>
      </c>
      <c r="E22" s="13" t="s">
        <v>8</v>
      </c>
      <c r="F22" s="31" t="s">
        <v>768</v>
      </c>
    </row>
    <row r="23" spans="1:6" x14ac:dyDescent="0.25">
      <c r="A23" s="11">
        <v>10204</v>
      </c>
      <c r="B23" s="9" t="s">
        <v>474</v>
      </c>
      <c r="C23" s="22" t="s">
        <v>297</v>
      </c>
      <c r="D23" s="14">
        <v>429</v>
      </c>
      <c r="E23" s="13" t="s">
        <v>8</v>
      </c>
      <c r="F23" s="31" t="s">
        <v>768</v>
      </c>
    </row>
    <row r="24" spans="1:6" x14ac:dyDescent="0.25">
      <c r="A24" s="11">
        <v>10216</v>
      </c>
      <c r="B24" s="9" t="s">
        <v>475</v>
      </c>
      <c r="C24" s="22" t="s">
        <v>300</v>
      </c>
      <c r="D24" s="14">
        <v>159</v>
      </c>
      <c r="E24" s="13" t="s">
        <v>8</v>
      </c>
      <c r="F24" s="31" t="s">
        <v>768</v>
      </c>
    </row>
    <row r="25" spans="1:6" x14ac:dyDescent="0.25">
      <c r="A25" s="11">
        <v>10217</v>
      </c>
      <c r="B25" s="9" t="s">
        <v>476</v>
      </c>
      <c r="C25" s="22" t="s">
        <v>301</v>
      </c>
      <c r="D25" s="14">
        <v>159</v>
      </c>
      <c r="E25" s="13" t="s">
        <v>8</v>
      </c>
      <c r="F25" s="31" t="s">
        <v>768</v>
      </c>
    </row>
    <row r="26" spans="1:6" x14ac:dyDescent="0.25">
      <c r="A26" s="11">
        <v>10218</v>
      </c>
      <c r="B26" s="9" t="s">
        <v>477</v>
      </c>
      <c r="C26" s="22" t="s">
        <v>302</v>
      </c>
      <c r="D26" s="14">
        <v>369</v>
      </c>
      <c r="E26" s="13" t="s">
        <v>8</v>
      </c>
      <c r="F26" s="31" t="s">
        <v>768</v>
      </c>
    </row>
    <row r="27" spans="1:6" x14ac:dyDescent="0.25">
      <c r="A27" s="11">
        <v>10219</v>
      </c>
      <c r="B27" s="9" t="s">
        <v>478</v>
      </c>
      <c r="C27" s="22" t="s">
        <v>303</v>
      </c>
      <c r="D27" s="14">
        <v>369</v>
      </c>
      <c r="E27" s="13" t="s">
        <v>8</v>
      </c>
      <c r="F27" s="31" t="s">
        <v>768</v>
      </c>
    </row>
    <row r="28" spans="1:6" x14ac:dyDescent="0.25">
      <c r="A28" s="11">
        <v>10220</v>
      </c>
      <c r="B28" s="9" t="s">
        <v>479</v>
      </c>
      <c r="C28" s="22" t="s">
        <v>304</v>
      </c>
      <c r="D28" s="14">
        <v>599</v>
      </c>
      <c r="E28" s="13" t="s">
        <v>8</v>
      </c>
      <c r="F28" s="31" t="s">
        <v>768</v>
      </c>
    </row>
    <row r="29" spans="1:6" x14ac:dyDescent="0.25">
      <c r="A29" s="11">
        <v>10221</v>
      </c>
      <c r="B29" s="9" t="s">
        <v>480</v>
      </c>
      <c r="C29" s="22" t="s">
        <v>305</v>
      </c>
      <c r="D29" s="14">
        <v>599</v>
      </c>
      <c r="E29" s="13" t="s">
        <v>8</v>
      </c>
      <c r="F29" s="31" t="s">
        <v>768</v>
      </c>
    </row>
    <row r="30" spans="1:6" x14ac:dyDescent="0.25">
      <c r="A30" s="11">
        <v>10267</v>
      </c>
      <c r="B30" s="9" t="s">
        <v>481</v>
      </c>
      <c r="C30" s="22" t="s">
        <v>307</v>
      </c>
      <c r="D30" s="14">
        <v>329</v>
      </c>
      <c r="E30" s="13" t="s">
        <v>8</v>
      </c>
      <c r="F30" s="31" t="s">
        <v>768</v>
      </c>
    </row>
    <row r="31" spans="1:6" x14ac:dyDescent="0.25">
      <c r="A31" s="11">
        <v>10268</v>
      </c>
      <c r="B31" s="9" t="s">
        <v>482</v>
      </c>
      <c r="C31" s="22" t="s">
        <v>308</v>
      </c>
      <c r="D31" s="14">
        <v>329</v>
      </c>
      <c r="E31" s="13" t="s">
        <v>8</v>
      </c>
      <c r="F31" s="31" t="s">
        <v>768</v>
      </c>
    </row>
    <row r="32" spans="1:6" x14ac:dyDescent="0.25">
      <c r="A32" s="11">
        <v>10282</v>
      </c>
      <c r="B32" s="9" t="s">
        <v>483</v>
      </c>
      <c r="C32" s="22" t="s">
        <v>309</v>
      </c>
      <c r="D32" s="14">
        <v>569</v>
      </c>
      <c r="E32" s="13" t="s">
        <v>8</v>
      </c>
      <c r="F32" s="31" t="s">
        <v>768</v>
      </c>
    </row>
    <row r="33" spans="1:6" x14ac:dyDescent="0.25">
      <c r="A33" s="9">
        <v>10283</v>
      </c>
      <c r="B33" s="9" t="s">
        <v>99</v>
      </c>
      <c r="C33" s="22" t="s">
        <v>621</v>
      </c>
      <c r="D33" s="12">
        <v>569</v>
      </c>
      <c r="E33" s="13" t="s">
        <v>8</v>
      </c>
      <c r="F33" s="31" t="s">
        <v>768</v>
      </c>
    </row>
    <row r="34" spans="1:6" x14ac:dyDescent="0.25">
      <c r="A34" s="9">
        <v>10284</v>
      </c>
      <c r="B34" s="9" t="s">
        <v>91</v>
      </c>
      <c r="C34" s="22" t="s">
        <v>622</v>
      </c>
      <c r="D34" s="12">
        <v>359</v>
      </c>
      <c r="E34" s="13" t="s">
        <v>8</v>
      </c>
      <c r="F34" s="31" t="s">
        <v>768</v>
      </c>
    </row>
    <row r="35" spans="1:6" x14ac:dyDescent="0.25">
      <c r="A35" s="9">
        <v>10285</v>
      </c>
      <c r="B35" s="9" t="s">
        <v>92</v>
      </c>
      <c r="C35" s="22" t="s">
        <v>623</v>
      </c>
      <c r="D35" s="12">
        <v>359</v>
      </c>
      <c r="E35" s="13" t="s">
        <v>8</v>
      </c>
      <c r="F35" s="31" t="s">
        <v>768</v>
      </c>
    </row>
    <row r="36" spans="1:6" x14ac:dyDescent="0.25">
      <c r="A36" s="9">
        <v>10286</v>
      </c>
      <c r="B36" s="9" t="s">
        <v>93</v>
      </c>
      <c r="C36" s="22" t="s">
        <v>624</v>
      </c>
      <c r="D36" s="12">
        <v>499</v>
      </c>
      <c r="E36" s="13" t="s">
        <v>8</v>
      </c>
      <c r="F36" s="31" t="s">
        <v>768</v>
      </c>
    </row>
    <row r="37" spans="1:6" x14ac:dyDescent="0.25">
      <c r="A37" s="9">
        <v>10287</v>
      </c>
      <c r="B37" s="9" t="s">
        <v>94</v>
      </c>
      <c r="C37" s="22" t="s">
        <v>625</v>
      </c>
      <c r="D37" s="12">
        <v>499</v>
      </c>
      <c r="E37" s="13" t="s">
        <v>8</v>
      </c>
      <c r="F37" s="31" t="s">
        <v>768</v>
      </c>
    </row>
    <row r="38" spans="1:6" x14ac:dyDescent="0.25">
      <c r="A38" s="9">
        <v>10288</v>
      </c>
      <c r="B38" s="9" t="s">
        <v>95</v>
      </c>
      <c r="C38" s="22" t="s">
        <v>626</v>
      </c>
      <c r="D38" s="12">
        <v>459</v>
      </c>
      <c r="E38" s="13" t="s">
        <v>8</v>
      </c>
      <c r="F38" s="31" t="s">
        <v>768</v>
      </c>
    </row>
    <row r="39" spans="1:6" x14ac:dyDescent="0.25">
      <c r="A39" s="9">
        <v>10289</v>
      </c>
      <c r="B39" s="9" t="s">
        <v>96</v>
      </c>
      <c r="C39" s="22" t="s">
        <v>627</v>
      </c>
      <c r="D39" s="12">
        <v>459</v>
      </c>
      <c r="E39" s="13" t="s">
        <v>8</v>
      </c>
      <c r="F39" s="31" t="s">
        <v>768</v>
      </c>
    </row>
    <row r="40" spans="1:6" x14ac:dyDescent="0.25">
      <c r="A40" s="9">
        <v>10290</v>
      </c>
      <c r="B40" s="9" t="s">
        <v>97</v>
      </c>
      <c r="C40" s="22" t="s">
        <v>628</v>
      </c>
      <c r="D40" s="12">
        <v>529</v>
      </c>
      <c r="E40" s="13" t="s">
        <v>8</v>
      </c>
      <c r="F40" s="31" t="s">
        <v>768</v>
      </c>
    </row>
    <row r="41" spans="1:6" x14ac:dyDescent="0.25">
      <c r="A41" s="9">
        <v>10291</v>
      </c>
      <c r="B41" s="9" t="s">
        <v>98</v>
      </c>
      <c r="C41" s="22" t="s">
        <v>629</v>
      </c>
      <c r="D41" s="12">
        <v>529</v>
      </c>
      <c r="E41" s="13" t="s">
        <v>8</v>
      </c>
      <c r="F41" s="31" t="s">
        <v>768</v>
      </c>
    </row>
    <row r="42" spans="1:6" x14ac:dyDescent="0.25">
      <c r="A42" s="9">
        <v>10294</v>
      </c>
      <c r="B42" s="9" t="s">
        <v>100</v>
      </c>
      <c r="C42" s="22" t="s">
        <v>630</v>
      </c>
      <c r="D42" s="12">
        <v>629</v>
      </c>
      <c r="E42" s="13" t="s">
        <v>8</v>
      </c>
      <c r="F42" s="31" t="s">
        <v>768</v>
      </c>
    </row>
    <row r="43" spans="1:6" x14ac:dyDescent="0.25">
      <c r="A43" s="9">
        <v>10295</v>
      </c>
      <c r="B43" s="9" t="s">
        <v>101</v>
      </c>
      <c r="C43" s="22" t="s">
        <v>631</v>
      </c>
      <c r="D43" s="12">
        <v>629</v>
      </c>
      <c r="E43" s="13" t="s">
        <v>8</v>
      </c>
      <c r="F43" s="31" t="s">
        <v>768</v>
      </c>
    </row>
    <row r="44" spans="1:6" x14ac:dyDescent="0.25">
      <c r="A44" s="9">
        <v>10296</v>
      </c>
      <c r="B44" s="9" t="s">
        <v>102</v>
      </c>
      <c r="C44" s="22" t="s">
        <v>632</v>
      </c>
      <c r="D44" s="12">
        <v>799</v>
      </c>
      <c r="E44" s="13" t="s">
        <v>8</v>
      </c>
      <c r="F44" s="31" t="s">
        <v>768</v>
      </c>
    </row>
    <row r="45" spans="1:6" x14ac:dyDescent="0.25">
      <c r="A45" s="9">
        <v>10297</v>
      </c>
      <c r="B45" s="9" t="s">
        <v>103</v>
      </c>
      <c r="C45" s="22" t="s">
        <v>633</v>
      </c>
      <c r="D45" s="12">
        <v>799</v>
      </c>
      <c r="E45" s="13" t="s">
        <v>8</v>
      </c>
      <c r="F45" s="31" t="s">
        <v>768</v>
      </c>
    </row>
    <row r="46" spans="1:6" x14ac:dyDescent="0.25">
      <c r="A46" s="11">
        <v>10368</v>
      </c>
      <c r="B46" s="9" t="s">
        <v>571</v>
      </c>
      <c r="C46" s="22" t="s">
        <v>310</v>
      </c>
      <c r="D46" s="14">
        <v>695</v>
      </c>
      <c r="E46" s="13" t="s">
        <v>8</v>
      </c>
      <c r="F46" s="31" t="s">
        <v>768</v>
      </c>
    </row>
    <row r="47" spans="1:6" hidden="1" x14ac:dyDescent="0.25"/>
    <row r="48" spans="1:6" hidden="1" x14ac:dyDescent="0.25">
      <c r="A48" s="19" t="s">
        <v>451</v>
      </c>
    </row>
    <row r="49" spans="1:6" hidden="1" x14ac:dyDescent="0.25">
      <c r="A49" s="9">
        <v>10304</v>
      </c>
      <c r="B49" s="9" t="s">
        <v>120</v>
      </c>
      <c r="C49" s="22" t="s">
        <v>634</v>
      </c>
      <c r="D49" s="12">
        <v>10</v>
      </c>
      <c r="E49" s="13" t="s">
        <v>8</v>
      </c>
      <c r="F49" s="31" t="s">
        <v>766</v>
      </c>
    </row>
    <row r="50" spans="1:6" hidden="1" x14ac:dyDescent="0.25">
      <c r="A50" s="9">
        <v>10305</v>
      </c>
      <c r="B50" s="9" t="s">
        <v>107</v>
      </c>
      <c r="C50" s="22" t="s">
        <v>635</v>
      </c>
      <c r="D50" s="12">
        <v>10</v>
      </c>
      <c r="E50" s="13" t="s">
        <v>8</v>
      </c>
      <c r="F50" s="31" t="s">
        <v>766</v>
      </c>
    </row>
    <row r="51" spans="1:6" hidden="1" x14ac:dyDescent="0.25">
      <c r="A51" s="9">
        <v>10306</v>
      </c>
      <c r="B51" s="9" t="s">
        <v>108</v>
      </c>
      <c r="C51" s="22" t="s">
        <v>636</v>
      </c>
      <c r="D51" s="12">
        <v>125</v>
      </c>
      <c r="E51" s="13" t="s">
        <v>8</v>
      </c>
      <c r="F51" s="31" t="s">
        <v>766</v>
      </c>
    </row>
    <row r="52" spans="1:6" hidden="1" x14ac:dyDescent="0.25">
      <c r="A52" s="9">
        <v>10307</v>
      </c>
      <c r="B52" s="9" t="s">
        <v>111</v>
      </c>
      <c r="C52" s="22" t="s">
        <v>637</v>
      </c>
      <c r="D52" s="12">
        <v>10</v>
      </c>
      <c r="E52" s="13" t="s">
        <v>8</v>
      </c>
      <c r="F52" s="31" t="s">
        <v>766</v>
      </c>
    </row>
    <row r="53" spans="1:6" hidden="1" x14ac:dyDescent="0.25">
      <c r="A53" s="9">
        <v>10308</v>
      </c>
      <c r="B53" s="9" t="s">
        <v>112</v>
      </c>
      <c r="C53" s="22" t="s">
        <v>638</v>
      </c>
      <c r="D53" s="12">
        <v>125</v>
      </c>
      <c r="E53" s="13" t="s">
        <v>8</v>
      </c>
      <c r="F53" s="31" t="s">
        <v>766</v>
      </c>
    </row>
    <row r="54" spans="1:6" hidden="1" x14ac:dyDescent="0.25">
      <c r="A54" s="9">
        <v>10311</v>
      </c>
      <c r="B54" s="9" t="s">
        <v>117</v>
      </c>
      <c r="C54" s="22" t="s">
        <v>639</v>
      </c>
      <c r="D54" s="12">
        <v>10</v>
      </c>
      <c r="E54" s="13" t="s">
        <v>8</v>
      </c>
      <c r="F54" s="31" t="s">
        <v>766</v>
      </c>
    </row>
    <row r="55" spans="1:6" hidden="1" x14ac:dyDescent="0.25">
      <c r="A55" s="9">
        <v>10312</v>
      </c>
      <c r="B55" s="9" t="s">
        <v>116</v>
      </c>
      <c r="C55" s="22" t="s">
        <v>640</v>
      </c>
      <c r="D55" s="12">
        <v>125</v>
      </c>
      <c r="E55" s="13" t="s">
        <v>8</v>
      </c>
      <c r="F55" s="31" t="s">
        <v>766</v>
      </c>
    </row>
    <row r="56" spans="1:6" hidden="1" x14ac:dyDescent="0.25">
      <c r="A56" s="9">
        <v>10313</v>
      </c>
      <c r="B56" s="9" t="s">
        <v>109</v>
      </c>
      <c r="C56" s="22" t="s">
        <v>641</v>
      </c>
      <c r="D56" s="12">
        <v>10</v>
      </c>
      <c r="E56" s="13" t="s">
        <v>8</v>
      </c>
      <c r="F56" s="31" t="s">
        <v>766</v>
      </c>
    </row>
    <row r="57" spans="1:6" hidden="1" x14ac:dyDescent="0.25">
      <c r="A57" s="9">
        <v>10314</v>
      </c>
      <c r="B57" s="9" t="s">
        <v>110</v>
      </c>
      <c r="C57" s="22" t="s">
        <v>642</v>
      </c>
      <c r="D57" s="12">
        <v>125</v>
      </c>
      <c r="E57" s="13" t="s">
        <v>8</v>
      </c>
      <c r="F57" s="31" t="s">
        <v>766</v>
      </c>
    </row>
    <row r="58" spans="1:6" hidden="1" x14ac:dyDescent="0.25">
      <c r="A58" s="9">
        <v>10315</v>
      </c>
      <c r="B58" s="9" t="s">
        <v>484</v>
      </c>
      <c r="C58" s="22" t="s">
        <v>643</v>
      </c>
      <c r="D58" s="12">
        <v>10</v>
      </c>
      <c r="E58" s="13" t="s">
        <v>8</v>
      </c>
      <c r="F58" s="31" t="s">
        <v>766</v>
      </c>
    </row>
    <row r="59" spans="1:6" hidden="1" x14ac:dyDescent="0.25">
      <c r="A59" s="9">
        <v>10316</v>
      </c>
      <c r="B59" s="9" t="s">
        <v>115</v>
      </c>
      <c r="C59" s="22" t="s">
        <v>644</v>
      </c>
      <c r="D59" s="12">
        <v>125</v>
      </c>
      <c r="E59" s="13" t="s">
        <v>8</v>
      </c>
      <c r="F59" s="31" t="s">
        <v>766</v>
      </c>
    </row>
    <row r="60" spans="1:6" hidden="1" x14ac:dyDescent="0.25">
      <c r="A60" s="9">
        <v>10327</v>
      </c>
      <c r="B60" s="9" t="s">
        <v>118</v>
      </c>
      <c r="C60" s="22" t="s">
        <v>645</v>
      </c>
      <c r="D60" s="12">
        <v>10</v>
      </c>
      <c r="E60" s="13" t="s">
        <v>8</v>
      </c>
      <c r="F60" s="31" t="s">
        <v>766</v>
      </c>
    </row>
    <row r="61" spans="1:6" hidden="1" x14ac:dyDescent="0.25">
      <c r="A61" s="9">
        <v>10328</v>
      </c>
      <c r="B61" s="9" t="s">
        <v>119</v>
      </c>
      <c r="C61" s="22" t="s">
        <v>646</v>
      </c>
      <c r="D61" s="12">
        <v>125</v>
      </c>
      <c r="E61" s="13" t="s">
        <v>8</v>
      </c>
      <c r="F61" s="31" t="s">
        <v>766</v>
      </c>
    </row>
    <row r="62" spans="1:6" hidden="1" x14ac:dyDescent="0.25">
      <c r="A62" s="9">
        <v>10331</v>
      </c>
      <c r="B62" s="9" t="s">
        <v>113</v>
      </c>
      <c r="C62" s="22" t="s">
        <v>647</v>
      </c>
      <c r="D62" s="12">
        <v>10</v>
      </c>
      <c r="E62" s="13" t="s">
        <v>8</v>
      </c>
      <c r="F62" s="31" t="s">
        <v>766</v>
      </c>
    </row>
    <row r="63" spans="1:6" hidden="1" x14ac:dyDescent="0.25">
      <c r="A63" s="9">
        <v>10332</v>
      </c>
      <c r="B63" s="9" t="s">
        <v>114</v>
      </c>
      <c r="C63" s="22" t="s">
        <v>648</v>
      </c>
      <c r="D63" s="12">
        <v>125</v>
      </c>
      <c r="E63" s="13" t="s">
        <v>8</v>
      </c>
      <c r="F63" s="31" t="s">
        <v>766</v>
      </c>
    </row>
    <row r="64" spans="1:6" hidden="1" x14ac:dyDescent="0.25">
      <c r="A64" s="9">
        <v>10382</v>
      </c>
      <c r="B64" s="9" t="s">
        <v>121</v>
      </c>
      <c r="C64" s="22" t="s">
        <v>649</v>
      </c>
      <c r="D64" s="12">
        <v>10</v>
      </c>
      <c r="E64" s="13" t="s">
        <v>8</v>
      </c>
      <c r="F64" s="31" t="s">
        <v>766</v>
      </c>
    </row>
    <row r="65" spans="1:6" hidden="1" x14ac:dyDescent="0.25">
      <c r="A65" s="9">
        <v>10383</v>
      </c>
      <c r="B65" s="9" t="s">
        <v>122</v>
      </c>
      <c r="C65" s="22" t="s">
        <v>650</v>
      </c>
      <c r="D65" s="12">
        <v>125</v>
      </c>
      <c r="E65" s="13" t="s">
        <v>8</v>
      </c>
      <c r="F65" s="31" t="s">
        <v>766</v>
      </c>
    </row>
    <row r="67" spans="1:6" x14ac:dyDescent="0.25">
      <c r="A67" s="19" t="s">
        <v>452</v>
      </c>
    </row>
    <row r="68" spans="1:6" x14ac:dyDescent="0.25">
      <c r="A68" s="9">
        <v>21020</v>
      </c>
      <c r="B68" s="9" t="s">
        <v>133</v>
      </c>
      <c r="C68" s="22" t="s">
        <v>651</v>
      </c>
      <c r="D68" s="12">
        <v>995</v>
      </c>
      <c r="E68" s="13" t="s">
        <v>9</v>
      </c>
    </row>
    <row r="69" spans="1:6" hidden="1" x14ac:dyDescent="0.25">
      <c r="A69" s="11">
        <v>29138</v>
      </c>
      <c r="B69" s="9" t="s">
        <v>485</v>
      </c>
      <c r="C69" s="22" t="s">
        <v>344</v>
      </c>
      <c r="D69" s="14">
        <v>0</v>
      </c>
      <c r="E69" s="13" t="s">
        <v>9</v>
      </c>
      <c r="F69" s="31" t="s">
        <v>766</v>
      </c>
    </row>
    <row r="70" spans="1:6" hidden="1" x14ac:dyDescent="0.25">
      <c r="A70" s="9">
        <v>30035</v>
      </c>
      <c r="B70" s="9" t="s">
        <v>124</v>
      </c>
      <c r="C70" s="22" t="s">
        <v>652</v>
      </c>
      <c r="D70" s="12">
        <v>200</v>
      </c>
      <c r="E70" s="13" t="s">
        <v>9</v>
      </c>
      <c r="F70" s="31" t="s">
        <v>766</v>
      </c>
    </row>
    <row r="71" spans="1:6" hidden="1" x14ac:dyDescent="0.25">
      <c r="A71" s="9">
        <v>30039</v>
      </c>
      <c r="B71" s="9" t="s">
        <v>125</v>
      </c>
      <c r="C71" s="22" t="s">
        <v>653</v>
      </c>
      <c r="D71" s="12">
        <v>140</v>
      </c>
      <c r="E71" s="13" t="s">
        <v>9</v>
      </c>
      <c r="F71" s="31" t="s">
        <v>766</v>
      </c>
    </row>
    <row r="72" spans="1:6" hidden="1" x14ac:dyDescent="0.25">
      <c r="A72" s="9">
        <v>30040</v>
      </c>
      <c r="B72" s="9" t="s">
        <v>126</v>
      </c>
      <c r="C72" s="22" t="s">
        <v>654</v>
      </c>
      <c r="D72" s="12">
        <v>90</v>
      </c>
      <c r="E72" s="13" t="s">
        <v>9</v>
      </c>
      <c r="F72" s="31" t="s">
        <v>766</v>
      </c>
    </row>
    <row r="73" spans="1:6" hidden="1" x14ac:dyDescent="0.25">
      <c r="A73" s="9">
        <v>30041</v>
      </c>
      <c r="B73" s="9" t="s">
        <v>127</v>
      </c>
      <c r="C73" s="22" t="s">
        <v>655</v>
      </c>
      <c r="D73" s="12">
        <v>995</v>
      </c>
      <c r="E73" s="13" t="s">
        <v>9</v>
      </c>
      <c r="F73" s="31" t="s">
        <v>766</v>
      </c>
    </row>
    <row r="74" spans="1:6" hidden="1" x14ac:dyDescent="0.25">
      <c r="A74" s="9">
        <v>30043</v>
      </c>
      <c r="B74" s="9" t="s">
        <v>129</v>
      </c>
      <c r="C74" s="22" t="s">
        <v>656</v>
      </c>
      <c r="D74" s="12">
        <v>50</v>
      </c>
      <c r="E74" s="13" t="s">
        <v>9</v>
      </c>
      <c r="F74" s="31" t="s">
        <v>766</v>
      </c>
    </row>
    <row r="75" spans="1:6" hidden="1" x14ac:dyDescent="0.25">
      <c r="A75" s="9">
        <v>30044</v>
      </c>
      <c r="B75" s="9" t="s">
        <v>134</v>
      </c>
      <c r="C75" s="22" t="s">
        <v>657</v>
      </c>
      <c r="D75" s="12">
        <v>495</v>
      </c>
      <c r="E75" s="13" t="s">
        <v>9</v>
      </c>
      <c r="F75" s="31" t="s">
        <v>766</v>
      </c>
    </row>
    <row r="76" spans="1:6" hidden="1" x14ac:dyDescent="0.25">
      <c r="A76" s="9">
        <v>30058</v>
      </c>
      <c r="B76" s="9" t="s">
        <v>140</v>
      </c>
      <c r="C76" s="22" t="s">
        <v>660</v>
      </c>
      <c r="D76" s="12">
        <v>600</v>
      </c>
      <c r="E76" s="13" t="s">
        <v>9</v>
      </c>
      <c r="F76" s="31" t="s">
        <v>766</v>
      </c>
    </row>
    <row r="77" spans="1:6" hidden="1" x14ac:dyDescent="0.25">
      <c r="A77" s="9">
        <v>30059</v>
      </c>
      <c r="B77" s="9" t="s">
        <v>141</v>
      </c>
      <c r="C77" s="22" t="s">
        <v>661</v>
      </c>
      <c r="D77" s="12">
        <v>1000</v>
      </c>
      <c r="E77" s="13" t="s">
        <v>9</v>
      </c>
      <c r="F77" s="31" t="s">
        <v>766</v>
      </c>
    </row>
    <row r="78" spans="1:6" hidden="1" x14ac:dyDescent="0.25">
      <c r="A78" s="9">
        <v>30060</v>
      </c>
      <c r="B78" s="9" t="s">
        <v>142</v>
      </c>
      <c r="C78" s="22" t="s">
        <v>662</v>
      </c>
      <c r="D78" s="12">
        <v>2300</v>
      </c>
      <c r="E78" s="13" t="s">
        <v>9</v>
      </c>
      <c r="F78" s="31" t="s">
        <v>766</v>
      </c>
    </row>
    <row r="79" spans="1:6" hidden="1" x14ac:dyDescent="0.25">
      <c r="A79" s="9">
        <v>30066</v>
      </c>
      <c r="B79" s="9" t="s">
        <v>137</v>
      </c>
      <c r="C79" s="22" t="s">
        <v>665</v>
      </c>
      <c r="D79" s="12">
        <v>0</v>
      </c>
      <c r="E79" s="13" t="s">
        <v>9</v>
      </c>
      <c r="F79" s="31" t="s">
        <v>766</v>
      </c>
    </row>
    <row r="80" spans="1:6" hidden="1" x14ac:dyDescent="0.25">
      <c r="A80" s="9">
        <v>30080</v>
      </c>
      <c r="B80" s="9" t="s">
        <v>132</v>
      </c>
      <c r="C80" s="22" t="s">
        <v>345</v>
      </c>
      <c r="D80" s="12">
        <v>4495</v>
      </c>
      <c r="E80" s="13" t="s">
        <v>9</v>
      </c>
      <c r="F80" s="31" t="s">
        <v>766</v>
      </c>
    </row>
    <row r="81" spans="1:6" hidden="1" x14ac:dyDescent="0.25">
      <c r="A81" s="9">
        <v>60020</v>
      </c>
      <c r="B81" s="9" t="s">
        <v>136</v>
      </c>
      <c r="C81" s="22" t="s">
        <v>683</v>
      </c>
      <c r="D81" s="12">
        <v>1995</v>
      </c>
      <c r="E81" s="13" t="s">
        <v>9</v>
      </c>
      <c r="F81" s="31" t="s">
        <v>766</v>
      </c>
    </row>
    <row r="82" spans="1:6" x14ac:dyDescent="0.25">
      <c r="A82" s="11">
        <v>60117</v>
      </c>
      <c r="B82" s="9" t="s">
        <v>487</v>
      </c>
      <c r="C82" s="22" t="s">
        <v>367</v>
      </c>
      <c r="D82" s="14">
        <v>11569</v>
      </c>
      <c r="E82" s="13" t="s">
        <v>8</v>
      </c>
    </row>
    <row r="83" spans="1:6" x14ac:dyDescent="0.25">
      <c r="A83" s="11">
        <v>60137</v>
      </c>
      <c r="B83" s="9" t="s">
        <v>488</v>
      </c>
      <c r="C83" s="22" t="s">
        <v>370</v>
      </c>
      <c r="D83" s="14">
        <v>4995</v>
      </c>
      <c r="E83" s="13" t="s">
        <v>9</v>
      </c>
    </row>
    <row r="84" spans="1:6" x14ac:dyDescent="0.25">
      <c r="A84" s="11">
        <v>60138</v>
      </c>
      <c r="B84" s="9" t="s">
        <v>489</v>
      </c>
      <c r="C84" s="22" t="s">
        <v>371</v>
      </c>
      <c r="D84" s="14">
        <v>2495</v>
      </c>
      <c r="E84" s="13" t="s">
        <v>9</v>
      </c>
    </row>
    <row r="85" spans="1:6" x14ac:dyDescent="0.25">
      <c r="A85" s="11">
        <v>60141</v>
      </c>
      <c r="B85" s="11" t="s">
        <v>373</v>
      </c>
      <c r="C85" s="22" t="s">
        <v>373</v>
      </c>
      <c r="D85" s="14">
        <v>2995</v>
      </c>
      <c r="E85" s="13" t="s">
        <v>9</v>
      </c>
    </row>
    <row r="86" spans="1:6" x14ac:dyDescent="0.25">
      <c r="A86" s="11">
        <v>60142</v>
      </c>
      <c r="B86" s="11" t="s">
        <v>374</v>
      </c>
      <c r="C86" s="22" t="s">
        <v>374</v>
      </c>
      <c r="D86" s="14">
        <v>5995</v>
      </c>
      <c r="E86" s="13" t="s">
        <v>9</v>
      </c>
    </row>
    <row r="87" spans="1:6" x14ac:dyDescent="0.25">
      <c r="A87" s="11">
        <v>60143</v>
      </c>
      <c r="B87" s="11" t="s">
        <v>375</v>
      </c>
      <c r="C87" s="22" t="s">
        <v>375</v>
      </c>
      <c r="D87" s="14">
        <v>7995</v>
      </c>
      <c r="E87" s="13" t="s">
        <v>9</v>
      </c>
    </row>
    <row r="88" spans="1:6" x14ac:dyDescent="0.25">
      <c r="A88" s="11">
        <v>60144</v>
      </c>
      <c r="B88" s="11" t="s">
        <v>376</v>
      </c>
      <c r="C88" s="22" t="s">
        <v>376</v>
      </c>
      <c r="D88" s="14">
        <v>9995</v>
      </c>
      <c r="E88" s="13" t="s">
        <v>9</v>
      </c>
    </row>
    <row r="89" spans="1:6" x14ac:dyDescent="0.25">
      <c r="A89" s="11">
        <v>80096</v>
      </c>
      <c r="B89" s="9" t="s">
        <v>490</v>
      </c>
      <c r="C89" s="24" t="s">
        <v>383</v>
      </c>
      <c r="D89" s="14">
        <v>7410</v>
      </c>
      <c r="E89" s="13" t="s">
        <v>8</v>
      </c>
    </row>
    <row r="90" spans="1:6" x14ac:dyDescent="0.25">
      <c r="A90" s="11">
        <v>80097</v>
      </c>
      <c r="B90" s="9" t="s">
        <v>491</v>
      </c>
      <c r="C90" s="24" t="s">
        <v>384</v>
      </c>
      <c r="D90" s="14">
        <v>7760</v>
      </c>
      <c r="E90" s="13" t="s">
        <v>8</v>
      </c>
    </row>
    <row r="92" spans="1:6" hidden="1" x14ac:dyDescent="0.25">
      <c r="A92" s="19" t="s">
        <v>453</v>
      </c>
    </row>
    <row r="93" spans="1:6" hidden="1" x14ac:dyDescent="0.25">
      <c r="A93" s="11">
        <v>30091</v>
      </c>
      <c r="B93" s="9" t="s">
        <v>493</v>
      </c>
      <c r="C93" s="24" t="s">
        <v>349</v>
      </c>
      <c r="D93" s="14">
        <v>1000</v>
      </c>
      <c r="E93" s="13" t="s">
        <v>9</v>
      </c>
      <c r="F93" s="31" t="s">
        <v>766</v>
      </c>
    </row>
    <row r="94" spans="1:6" hidden="1" x14ac:dyDescent="0.25">
      <c r="A94" s="11">
        <v>30093</v>
      </c>
      <c r="B94" s="9" t="s">
        <v>494</v>
      </c>
      <c r="C94" s="24" t="s">
        <v>350</v>
      </c>
      <c r="D94" s="14">
        <v>1000</v>
      </c>
      <c r="E94" s="13" t="s">
        <v>9</v>
      </c>
      <c r="F94" s="31" t="s">
        <v>766</v>
      </c>
    </row>
    <row r="95" spans="1:6" hidden="1" x14ac:dyDescent="0.25">
      <c r="A95" s="11">
        <v>30113</v>
      </c>
      <c r="B95" s="9" t="s">
        <v>495</v>
      </c>
      <c r="C95" s="25" t="s">
        <v>363</v>
      </c>
      <c r="D95" s="14">
        <v>0</v>
      </c>
      <c r="E95" s="13" t="s">
        <v>9</v>
      </c>
      <c r="F95" s="31" t="s">
        <v>766</v>
      </c>
    </row>
    <row r="96" spans="1:6" hidden="1" x14ac:dyDescent="0.25">
      <c r="A96" s="11">
        <v>30114</v>
      </c>
      <c r="B96" s="9" t="s">
        <v>496</v>
      </c>
      <c r="C96" s="25" t="s">
        <v>364</v>
      </c>
      <c r="D96" s="14">
        <v>0</v>
      </c>
      <c r="E96" s="13" t="s">
        <v>9</v>
      </c>
      <c r="F96" s="31" t="s">
        <v>766</v>
      </c>
    </row>
    <row r="97" spans="1:6" x14ac:dyDescent="0.25">
      <c r="A97" s="11">
        <v>60125</v>
      </c>
      <c r="B97" s="9" t="s">
        <v>492</v>
      </c>
      <c r="C97" s="24" t="s">
        <v>368</v>
      </c>
      <c r="D97" s="14">
        <v>2995</v>
      </c>
      <c r="E97" s="13" t="s">
        <v>8</v>
      </c>
    </row>
    <row r="98" spans="1:6" x14ac:dyDescent="0.25">
      <c r="A98" s="11">
        <v>60139</v>
      </c>
      <c r="B98" s="9" t="s">
        <v>497</v>
      </c>
      <c r="C98" s="25" t="s">
        <v>372</v>
      </c>
      <c r="D98" s="14">
        <v>1995</v>
      </c>
      <c r="E98" s="13" t="s">
        <v>8</v>
      </c>
    </row>
    <row r="100" spans="1:6" hidden="1" x14ac:dyDescent="0.25">
      <c r="A100" s="19" t="s">
        <v>454</v>
      </c>
    </row>
    <row r="101" spans="1:6" hidden="1" x14ac:dyDescent="0.25">
      <c r="A101" s="9">
        <v>30001</v>
      </c>
      <c r="B101" s="9" t="s">
        <v>144</v>
      </c>
      <c r="C101" s="22" t="s">
        <v>666</v>
      </c>
      <c r="D101" s="12">
        <v>0</v>
      </c>
      <c r="E101" s="13" t="s">
        <v>9</v>
      </c>
      <c r="F101" s="31" t="s">
        <v>766</v>
      </c>
    </row>
    <row r="102" spans="1:6" hidden="1" x14ac:dyDescent="0.25">
      <c r="A102" s="9">
        <v>30006</v>
      </c>
      <c r="B102" s="9" t="s">
        <v>128</v>
      </c>
      <c r="C102" s="22" t="s">
        <v>669</v>
      </c>
      <c r="D102" s="12">
        <v>150</v>
      </c>
      <c r="E102" s="13" t="s">
        <v>9</v>
      </c>
      <c r="F102" s="31" t="s">
        <v>766</v>
      </c>
    </row>
    <row r="103" spans="1:6" hidden="1" x14ac:dyDescent="0.25">
      <c r="A103" s="9">
        <v>30048</v>
      </c>
      <c r="B103" s="9" t="s">
        <v>135</v>
      </c>
      <c r="C103" s="22" t="s">
        <v>670</v>
      </c>
      <c r="D103" s="12">
        <v>2695</v>
      </c>
      <c r="E103" s="13" t="s">
        <v>9</v>
      </c>
      <c r="F103" s="31" t="s">
        <v>766</v>
      </c>
    </row>
    <row r="104" spans="1:6" hidden="1" x14ac:dyDescent="0.25">
      <c r="A104" s="9">
        <v>30049</v>
      </c>
      <c r="B104" s="9" t="s">
        <v>174</v>
      </c>
      <c r="C104" s="22" t="s">
        <v>671</v>
      </c>
      <c r="D104" s="12">
        <v>495</v>
      </c>
      <c r="E104" s="13" t="s">
        <v>9</v>
      </c>
      <c r="F104" s="31" t="s">
        <v>766</v>
      </c>
    </row>
    <row r="105" spans="1:6" hidden="1" x14ac:dyDescent="0.25">
      <c r="A105" s="9">
        <v>30051</v>
      </c>
      <c r="B105" s="9" t="s">
        <v>151</v>
      </c>
      <c r="C105" s="22" t="s">
        <v>667</v>
      </c>
      <c r="D105" s="12">
        <v>95</v>
      </c>
      <c r="E105" s="13" t="s">
        <v>9</v>
      </c>
      <c r="F105" s="31" t="s">
        <v>766</v>
      </c>
    </row>
    <row r="106" spans="1:6" hidden="1" x14ac:dyDescent="0.25">
      <c r="A106" s="9">
        <v>30052</v>
      </c>
      <c r="B106" s="9" t="s">
        <v>148</v>
      </c>
      <c r="C106" s="22" t="s">
        <v>668</v>
      </c>
      <c r="D106" s="12">
        <v>80</v>
      </c>
      <c r="E106" s="13" t="s">
        <v>9</v>
      </c>
      <c r="F106" s="31" t="s">
        <v>766</v>
      </c>
    </row>
    <row r="107" spans="1:6" hidden="1" x14ac:dyDescent="0.25">
      <c r="A107" s="9">
        <v>30053</v>
      </c>
      <c r="B107" s="9" t="s">
        <v>130</v>
      </c>
      <c r="C107" s="22" t="s">
        <v>658</v>
      </c>
      <c r="D107" s="12">
        <v>30</v>
      </c>
      <c r="E107" s="13" t="s">
        <v>9</v>
      </c>
      <c r="F107" s="31" t="s">
        <v>766</v>
      </c>
    </row>
    <row r="108" spans="1:6" hidden="1" x14ac:dyDescent="0.25">
      <c r="A108" s="9">
        <v>30057</v>
      </c>
      <c r="B108" s="9" t="s">
        <v>131</v>
      </c>
      <c r="C108" s="22" t="s">
        <v>659</v>
      </c>
      <c r="D108" s="12">
        <v>0</v>
      </c>
      <c r="E108" s="13" t="s">
        <v>9</v>
      </c>
      <c r="F108" s="31" t="s">
        <v>766</v>
      </c>
    </row>
    <row r="109" spans="1:6" hidden="1" x14ac:dyDescent="0.25">
      <c r="A109" s="9">
        <v>30064</v>
      </c>
      <c r="B109" s="9" t="s">
        <v>138</v>
      </c>
      <c r="C109" s="22" t="s">
        <v>663</v>
      </c>
      <c r="D109" s="12">
        <v>80</v>
      </c>
      <c r="E109" s="13" t="s">
        <v>9</v>
      </c>
      <c r="F109" s="31" t="s">
        <v>766</v>
      </c>
    </row>
    <row r="110" spans="1:6" hidden="1" x14ac:dyDescent="0.25">
      <c r="A110" s="9">
        <v>30067</v>
      </c>
      <c r="B110" s="9" t="s">
        <v>139</v>
      </c>
      <c r="C110" s="22" t="s">
        <v>664</v>
      </c>
      <c r="D110" s="12">
        <v>0</v>
      </c>
      <c r="E110" s="13" t="s">
        <v>9</v>
      </c>
      <c r="F110" s="31" t="s">
        <v>766</v>
      </c>
    </row>
    <row r="111" spans="1:6" hidden="1" x14ac:dyDescent="0.25">
      <c r="A111" s="9">
        <v>40002</v>
      </c>
      <c r="B111" s="9" t="s">
        <v>145</v>
      </c>
      <c r="C111" s="22" t="s">
        <v>672</v>
      </c>
      <c r="D111" s="12">
        <v>595</v>
      </c>
      <c r="E111" s="13" t="s">
        <v>9</v>
      </c>
      <c r="F111" s="31" t="s">
        <v>766</v>
      </c>
    </row>
    <row r="112" spans="1:6" hidden="1" x14ac:dyDescent="0.25">
      <c r="A112" s="9">
        <v>40003</v>
      </c>
      <c r="B112" s="9" t="s">
        <v>146</v>
      </c>
      <c r="C112" s="22" t="s">
        <v>673</v>
      </c>
      <c r="D112" s="12">
        <v>295</v>
      </c>
      <c r="E112" s="13" t="s">
        <v>9</v>
      </c>
      <c r="F112" s="31" t="s">
        <v>766</v>
      </c>
    </row>
    <row r="113" spans="1:6" hidden="1" x14ac:dyDescent="0.25">
      <c r="A113" s="9">
        <v>40004</v>
      </c>
      <c r="B113" s="9" t="s">
        <v>147</v>
      </c>
      <c r="C113" s="22" t="s">
        <v>674</v>
      </c>
      <c r="D113" s="12">
        <v>595</v>
      </c>
      <c r="E113" s="13" t="s">
        <v>9</v>
      </c>
      <c r="F113" s="31" t="s">
        <v>766</v>
      </c>
    </row>
    <row r="114" spans="1:6" hidden="1" x14ac:dyDescent="0.25">
      <c r="A114" s="9">
        <v>40005</v>
      </c>
      <c r="B114" s="9" t="s">
        <v>143</v>
      </c>
      <c r="C114" s="22" t="s">
        <v>675</v>
      </c>
      <c r="D114" s="12">
        <v>0</v>
      </c>
      <c r="E114" s="13" t="s">
        <v>9</v>
      </c>
      <c r="F114" s="31" t="s">
        <v>766</v>
      </c>
    </row>
    <row r="115" spans="1:6" hidden="1" x14ac:dyDescent="0.25">
      <c r="A115" s="11">
        <v>40006</v>
      </c>
      <c r="B115" s="9" t="s">
        <v>498</v>
      </c>
      <c r="C115" s="22" t="s">
        <v>365</v>
      </c>
      <c r="D115" s="14">
        <v>595</v>
      </c>
      <c r="E115" s="13" t="s">
        <v>9</v>
      </c>
      <c r="F115" s="31" t="s">
        <v>766</v>
      </c>
    </row>
    <row r="116" spans="1:6" hidden="1" x14ac:dyDescent="0.25">
      <c r="A116" s="9">
        <v>40007</v>
      </c>
      <c r="B116" s="9" t="s">
        <v>149</v>
      </c>
      <c r="C116" s="22" t="s">
        <v>676</v>
      </c>
      <c r="D116" s="12">
        <v>295</v>
      </c>
      <c r="E116" s="13" t="s">
        <v>9</v>
      </c>
      <c r="F116" s="31" t="s">
        <v>766</v>
      </c>
    </row>
    <row r="117" spans="1:6" hidden="1" x14ac:dyDescent="0.25">
      <c r="A117" s="9">
        <v>40008</v>
      </c>
      <c r="B117" s="9" t="s">
        <v>150</v>
      </c>
      <c r="C117" s="22" t="s">
        <v>677</v>
      </c>
      <c r="D117" s="12">
        <v>595</v>
      </c>
      <c r="E117" s="13" t="s">
        <v>9</v>
      </c>
      <c r="F117" s="31" t="s">
        <v>766</v>
      </c>
    </row>
    <row r="118" spans="1:6" hidden="1" x14ac:dyDescent="0.25">
      <c r="A118" s="9">
        <v>40009</v>
      </c>
      <c r="B118" s="9" t="s">
        <v>157</v>
      </c>
      <c r="C118" s="22" t="s">
        <v>678</v>
      </c>
      <c r="D118" s="12">
        <v>695</v>
      </c>
      <c r="E118" s="13" t="s">
        <v>9</v>
      </c>
      <c r="F118" s="31" t="s">
        <v>766</v>
      </c>
    </row>
    <row r="119" spans="1:6" hidden="1" x14ac:dyDescent="0.25">
      <c r="A119" s="11">
        <v>60106</v>
      </c>
      <c r="B119" s="9" t="s">
        <v>486</v>
      </c>
      <c r="C119" s="22" t="s">
        <v>366</v>
      </c>
      <c r="D119" s="14">
        <v>5390</v>
      </c>
      <c r="E119" s="13" t="s">
        <v>9</v>
      </c>
      <c r="F119" s="31" t="s">
        <v>766</v>
      </c>
    </row>
    <row r="120" spans="1:6" hidden="1" x14ac:dyDescent="0.25">
      <c r="A120" s="9">
        <v>80090</v>
      </c>
      <c r="B120" s="9" t="s">
        <v>152</v>
      </c>
      <c r="C120" s="22" t="s">
        <v>684</v>
      </c>
      <c r="D120" s="12">
        <v>1600</v>
      </c>
      <c r="E120" s="13" t="s">
        <v>9</v>
      </c>
      <c r="F120" s="31" t="s">
        <v>766</v>
      </c>
    </row>
    <row r="121" spans="1:6" hidden="1" x14ac:dyDescent="0.25">
      <c r="A121" s="9">
        <v>80091</v>
      </c>
      <c r="B121" s="9" t="s">
        <v>153</v>
      </c>
      <c r="C121" s="22" t="s">
        <v>685</v>
      </c>
      <c r="D121" s="12">
        <v>2640</v>
      </c>
      <c r="E121" s="13" t="s">
        <v>9</v>
      </c>
      <c r="F121" s="31" t="s">
        <v>766</v>
      </c>
    </row>
    <row r="122" spans="1:6" hidden="1" x14ac:dyDescent="0.25">
      <c r="A122" s="9">
        <v>80092</v>
      </c>
      <c r="B122" s="9" t="s">
        <v>154</v>
      </c>
      <c r="C122" s="22" t="s">
        <v>686</v>
      </c>
      <c r="D122" s="12">
        <v>2890</v>
      </c>
      <c r="E122" s="13" t="s">
        <v>9</v>
      </c>
      <c r="F122" s="31" t="s">
        <v>766</v>
      </c>
    </row>
    <row r="123" spans="1:6" hidden="1" x14ac:dyDescent="0.25">
      <c r="A123" s="9">
        <v>80095</v>
      </c>
      <c r="B123" s="9" t="s">
        <v>156</v>
      </c>
      <c r="C123" s="22" t="s">
        <v>687</v>
      </c>
      <c r="D123" s="12">
        <v>350</v>
      </c>
      <c r="E123" s="13" t="s">
        <v>9</v>
      </c>
      <c r="F123" s="31" t="s">
        <v>766</v>
      </c>
    </row>
    <row r="124" spans="1:6" hidden="1" x14ac:dyDescent="0.25">
      <c r="D124" s="12"/>
      <c r="E124" s="13"/>
    </row>
    <row r="125" spans="1:6" hidden="1" x14ac:dyDescent="0.25">
      <c r="A125" s="19" t="s">
        <v>455</v>
      </c>
    </row>
    <row r="126" spans="1:6" hidden="1" x14ac:dyDescent="0.25">
      <c r="A126" s="9">
        <v>30105</v>
      </c>
      <c r="B126" s="9" t="s">
        <v>161</v>
      </c>
      <c r="C126" s="24" t="s">
        <v>688</v>
      </c>
      <c r="D126" s="12">
        <v>150</v>
      </c>
      <c r="E126" s="13" t="s">
        <v>9</v>
      </c>
      <c r="F126" s="31" t="s">
        <v>766</v>
      </c>
    </row>
    <row r="127" spans="1:6" hidden="1" x14ac:dyDescent="0.25">
      <c r="A127" s="9">
        <v>30106</v>
      </c>
      <c r="B127" s="9" t="s">
        <v>162</v>
      </c>
      <c r="C127" s="24" t="s">
        <v>689</v>
      </c>
      <c r="D127" s="12">
        <v>55</v>
      </c>
      <c r="E127" s="13" t="s">
        <v>9</v>
      </c>
      <c r="F127" s="31" t="s">
        <v>766</v>
      </c>
    </row>
    <row r="128" spans="1:6" hidden="1" x14ac:dyDescent="0.25">
      <c r="A128" s="9">
        <v>80120</v>
      </c>
      <c r="B128" s="9" t="s">
        <v>158</v>
      </c>
      <c r="C128" s="24" t="s">
        <v>690</v>
      </c>
      <c r="D128" s="12">
        <v>4995</v>
      </c>
      <c r="E128" s="13" t="s">
        <v>8</v>
      </c>
      <c r="F128" s="31" t="s">
        <v>767</v>
      </c>
    </row>
    <row r="129" spans="1:6" hidden="1" x14ac:dyDescent="0.25">
      <c r="A129" s="9">
        <v>80121</v>
      </c>
      <c r="B129" s="9" t="s">
        <v>159</v>
      </c>
      <c r="C129" s="24" t="s">
        <v>691</v>
      </c>
      <c r="D129" s="12">
        <v>6995</v>
      </c>
      <c r="E129" s="13" t="s">
        <v>8</v>
      </c>
      <c r="F129" s="31" t="s">
        <v>767</v>
      </c>
    </row>
    <row r="130" spans="1:6" hidden="1" x14ac:dyDescent="0.25">
      <c r="A130" s="9">
        <v>80122</v>
      </c>
      <c r="B130" s="9" t="s">
        <v>160</v>
      </c>
      <c r="C130" s="24" t="s">
        <v>692</v>
      </c>
      <c r="D130" s="12">
        <v>14995</v>
      </c>
      <c r="E130" s="13" t="s">
        <v>8</v>
      </c>
      <c r="F130" s="31" t="s">
        <v>767</v>
      </c>
    </row>
    <row r="131" spans="1:6" hidden="1" x14ac:dyDescent="0.25">
      <c r="A131" s="11">
        <v>91185</v>
      </c>
      <c r="B131" s="9" t="s">
        <v>499</v>
      </c>
      <c r="C131" s="24" t="s">
        <v>397</v>
      </c>
      <c r="D131" s="14">
        <v>0</v>
      </c>
      <c r="E131" s="13" t="s">
        <v>9</v>
      </c>
      <c r="F131" s="31" t="s">
        <v>766</v>
      </c>
    </row>
    <row r="132" spans="1:6" hidden="1" x14ac:dyDescent="0.25">
      <c r="A132" s="11">
        <v>91280</v>
      </c>
      <c r="B132" s="11" t="s">
        <v>401</v>
      </c>
      <c r="C132" s="22" t="s">
        <v>401</v>
      </c>
      <c r="D132" s="14">
        <v>9000</v>
      </c>
      <c r="E132" s="13" t="s">
        <v>8</v>
      </c>
      <c r="F132" s="31" t="s">
        <v>766</v>
      </c>
    </row>
    <row r="133" spans="1:6" x14ac:dyDescent="0.25">
      <c r="A133" s="11"/>
      <c r="B133" s="11"/>
      <c r="C133" s="22"/>
      <c r="D133" s="14"/>
      <c r="E133" s="13"/>
    </row>
    <row r="134" spans="1:6" x14ac:dyDescent="0.25">
      <c r="A134" s="20" t="s">
        <v>461</v>
      </c>
      <c r="B134" s="11"/>
      <c r="C134" s="22"/>
      <c r="D134" s="14"/>
      <c r="E134" s="13"/>
    </row>
    <row r="135" spans="1:6" x14ac:dyDescent="0.25">
      <c r="A135" s="11">
        <v>10206</v>
      </c>
      <c r="B135" s="9" t="s">
        <v>500</v>
      </c>
      <c r="C135" s="22" t="s">
        <v>298</v>
      </c>
      <c r="D135" s="14">
        <v>25</v>
      </c>
      <c r="E135" s="13" t="s">
        <v>9</v>
      </c>
    </row>
    <row r="136" spans="1:6" x14ac:dyDescent="0.25">
      <c r="A136" s="11">
        <v>10210</v>
      </c>
      <c r="B136" s="9" t="s">
        <v>501</v>
      </c>
      <c r="C136" s="22" t="s">
        <v>299</v>
      </c>
      <c r="D136" s="14">
        <v>25</v>
      </c>
      <c r="E136" s="13" t="s">
        <v>9</v>
      </c>
    </row>
    <row r="137" spans="1:6" x14ac:dyDescent="0.25">
      <c r="A137" s="9">
        <v>10222</v>
      </c>
      <c r="B137" s="9" t="s">
        <v>190</v>
      </c>
      <c r="C137" s="22" t="s">
        <v>693</v>
      </c>
      <c r="D137" s="12">
        <v>25</v>
      </c>
      <c r="E137" s="13" t="s">
        <v>9</v>
      </c>
    </row>
    <row r="138" spans="1:6" x14ac:dyDescent="0.25">
      <c r="A138" s="9">
        <v>10330</v>
      </c>
      <c r="B138" s="9" t="s">
        <v>188</v>
      </c>
      <c r="C138" s="22" t="s">
        <v>694</v>
      </c>
      <c r="D138" s="12">
        <v>25</v>
      </c>
      <c r="E138" s="13" t="s">
        <v>9</v>
      </c>
    </row>
    <row r="139" spans="1:6" x14ac:dyDescent="0.25">
      <c r="A139" s="9">
        <v>10350</v>
      </c>
      <c r="B139" s="9" t="s">
        <v>191</v>
      </c>
      <c r="C139" s="22" t="s">
        <v>695</v>
      </c>
      <c r="D139" s="12">
        <v>25</v>
      </c>
      <c r="E139" s="13" t="s">
        <v>9</v>
      </c>
    </row>
    <row r="140" spans="1:6" x14ac:dyDescent="0.25">
      <c r="A140" s="9">
        <v>10369</v>
      </c>
      <c r="B140" s="9" t="s">
        <v>192</v>
      </c>
      <c r="C140" s="22" t="s">
        <v>696</v>
      </c>
      <c r="D140" s="12">
        <v>25</v>
      </c>
      <c r="E140" s="13" t="s">
        <v>9</v>
      </c>
    </row>
    <row r="141" spans="1:6" x14ac:dyDescent="0.25">
      <c r="A141" s="9">
        <v>60010</v>
      </c>
      <c r="B141" s="9" t="s">
        <v>186</v>
      </c>
      <c r="C141" s="22" t="s">
        <v>697</v>
      </c>
      <c r="D141" s="12">
        <v>1500</v>
      </c>
      <c r="E141" s="13" t="s">
        <v>9</v>
      </c>
    </row>
    <row r="142" spans="1:6" x14ac:dyDescent="0.25">
      <c r="A142" s="9">
        <v>60107</v>
      </c>
      <c r="B142" s="9" t="s">
        <v>180</v>
      </c>
      <c r="C142" s="22" t="s">
        <v>698</v>
      </c>
      <c r="D142" s="12">
        <v>2495</v>
      </c>
      <c r="E142" s="13" t="s">
        <v>9</v>
      </c>
    </row>
    <row r="143" spans="1:6" x14ac:dyDescent="0.25">
      <c r="A143" s="9">
        <v>60109</v>
      </c>
      <c r="B143" s="9" t="s">
        <v>181</v>
      </c>
      <c r="C143" s="22" t="s">
        <v>699</v>
      </c>
      <c r="D143" s="12">
        <v>2995</v>
      </c>
      <c r="E143" s="13" t="s">
        <v>9</v>
      </c>
    </row>
    <row r="144" spans="1:6" x14ac:dyDescent="0.25">
      <c r="A144" s="9">
        <v>60110</v>
      </c>
      <c r="B144" s="9" t="s">
        <v>182</v>
      </c>
      <c r="C144" s="22" t="s">
        <v>700</v>
      </c>
      <c r="D144" s="12">
        <v>2495</v>
      </c>
      <c r="E144" s="13" t="s">
        <v>9</v>
      </c>
    </row>
    <row r="145" spans="1:6" x14ac:dyDescent="0.25">
      <c r="A145" s="9">
        <v>60113</v>
      </c>
      <c r="B145" s="9" t="s">
        <v>184</v>
      </c>
      <c r="C145" s="22" t="s">
        <v>701</v>
      </c>
      <c r="D145" s="12">
        <v>4995</v>
      </c>
      <c r="E145" s="13" t="s">
        <v>9</v>
      </c>
    </row>
    <row r="146" spans="1:6" x14ac:dyDescent="0.25">
      <c r="A146" s="9">
        <v>60114</v>
      </c>
      <c r="B146" s="9" t="s">
        <v>185</v>
      </c>
      <c r="C146" s="22" t="s">
        <v>702</v>
      </c>
      <c r="D146" s="12">
        <v>4495</v>
      </c>
      <c r="E146" s="13" t="s">
        <v>9</v>
      </c>
    </row>
    <row r="147" spans="1:6" x14ac:dyDescent="0.25">
      <c r="A147" s="9">
        <v>60121</v>
      </c>
      <c r="B147" s="9" t="s">
        <v>187</v>
      </c>
      <c r="C147" s="22" t="s">
        <v>703</v>
      </c>
      <c r="D147" s="12">
        <v>4495</v>
      </c>
      <c r="E147" s="13" t="s">
        <v>9</v>
      </c>
    </row>
    <row r="148" spans="1:6" x14ac:dyDescent="0.25">
      <c r="A148" s="9">
        <v>60131</v>
      </c>
      <c r="B148" s="9" t="s">
        <v>183</v>
      </c>
      <c r="C148" s="24" t="s">
        <v>704</v>
      </c>
      <c r="D148" s="12">
        <v>1995</v>
      </c>
      <c r="E148" s="13" t="s">
        <v>9</v>
      </c>
    </row>
    <row r="149" spans="1:6" x14ac:dyDescent="0.25">
      <c r="A149" s="11">
        <v>60135</v>
      </c>
      <c r="B149" s="9" t="s">
        <v>502</v>
      </c>
      <c r="C149" s="24" t="s">
        <v>369</v>
      </c>
      <c r="D149" s="14">
        <v>1125</v>
      </c>
      <c r="E149" s="13" t="s">
        <v>9</v>
      </c>
    </row>
    <row r="150" spans="1:6" x14ac:dyDescent="0.25">
      <c r="A150" s="11"/>
      <c r="B150" s="15"/>
      <c r="C150" s="24"/>
      <c r="D150" s="14"/>
      <c r="E150" s="13"/>
    </row>
    <row r="151" spans="1:6" hidden="1" x14ac:dyDescent="0.25">
      <c r="A151" s="20" t="s">
        <v>462</v>
      </c>
      <c r="B151" s="15"/>
      <c r="C151" s="24"/>
      <c r="D151" s="14"/>
      <c r="E151" s="13"/>
    </row>
    <row r="152" spans="1:6" hidden="1" x14ac:dyDescent="0.25">
      <c r="A152" s="9">
        <v>30015</v>
      </c>
      <c r="B152" s="9" t="s">
        <v>273</v>
      </c>
      <c r="C152" s="22" t="s">
        <v>584</v>
      </c>
      <c r="D152" s="12">
        <v>4125</v>
      </c>
      <c r="E152" s="13" t="s">
        <v>9</v>
      </c>
      <c r="F152" s="31" t="s">
        <v>766</v>
      </c>
    </row>
    <row r="153" spans="1:6" hidden="1" x14ac:dyDescent="0.25">
      <c r="A153" s="9">
        <v>30016</v>
      </c>
      <c r="B153" s="9" t="s">
        <v>276</v>
      </c>
      <c r="C153" s="22" t="s">
        <v>585</v>
      </c>
      <c r="D153" s="12">
        <v>2000</v>
      </c>
      <c r="E153" s="13" t="s">
        <v>9</v>
      </c>
      <c r="F153" s="31" t="s">
        <v>766</v>
      </c>
    </row>
    <row r="154" spans="1:6" hidden="1" x14ac:dyDescent="0.25">
      <c r="A154" s="9">
        <v>30017</v>
      </c>
      <c r="B154" s="9" t="s">
        <v>274</v>
      </c>
      <c r="C154" s="22" t="s">
        <v>586</v>
      </c>
      <c r="D154" s="12">
        <v>2000</v>
      </c>
      <c r="E154" s="13" t="s">
        <v>9</v>
      </c>
      <c r="F154" s="31" t="s">
        <v>766</v>
      </c>
    </row>
    <row r="155" spans="1:6" hidden="1" x14ac:dyDescent="0.25">
      <c r="A155" s="9">
        <v>30018</v>
      </c>
      <c r="B155" s="9" t="s">
        <v>275</v>
      </c>
      <c r="C155" s="22" t="s">
        <v>587</v>
      </c>
      <c r="D155" s="12">
        <v>2000</v>
      </c>
      <c r="E155" s="13" t="s">
        <v>9</v>
      </c>
      <c r="F155" s="31" t="s">
        <v>766</v>
      </c>
    </row>
    <row r="156" spans="1:6" hidden="1" x14ac:dyDescent="0.25">
      <c r="A156" s="9">
        <v>30020</v>
      </c>
      <c r="B156" s="9" t="s">
        <v>283</v>
      </c>
      <c r="C156" s="22" t="s">
        <v>588</v>
      </c>
      <c r="D156" s="12">
        <v>2500</v>
      </c>
      <c r="E156" s="13" t="s">
        <v>9</v>
      </c>
      <c r="F156" s="31" t="s">
        <v>766</v>
      </c>
    </row>
    <row r="157" spans="1:6" hidden="1" x14ac:dyDescent="0.25">
      <c r="A157" s="9">
        <v>30023</v>
      </c>
      <c r="B157" s="9" t="s">
        <v>284</v>
      </c>
      <c r="C157" s="22" t="s">
        <v>589</v>
      </c>
      <c r="D157" s="12">
        <v>500</v>
      </c>
      <c r="E157" s="13" t="s">
        <v>9</v>
      </c>
      <c r="F157" s="31" t="s">
        <v>766</v>
      </c>
    </row>
    <row r="158" spans="1:6" hidden="1" x14ac:dyDescent="0.25">
      <c r="A158" s="9">
        <v>30024</v>
      </c>
      <c r="B158" s="9" t="s">
        <v>285</v>
      </c>
      <c r="C158" s="22" t="s">
        <v>590</v>
      </c>
      <c r="D158" s="12">
        <v>500</v>
      </c>
      <c r="E158" s="13" t="s">
        <v>9</v>
      </c>
      <c r="F158" s="31" t="s">
        <v>766</v>
      </c>
    </row>
    <row r="159" spans="1:6" hidden="1" x14ac:dyDescent="0.25">
      <c r="A159" s="9">
        <v>30025</v>
      </c>
      <c r="B159" s="9" t="s">
        <v>286</v>
      </c>
      <c r="C159" s="22" t="s">
        <v>591</v>
      </c>
      <c r="D159" s="12">
        <v>500</v>
      </c>
      <c r="E159" s="13" t="s">
        <v>9</v>
      </c>
      <c r="F159" s="31" t="s">
        <v>766</v>
      </c>
    </row>
    <row r="160" spans="1:6" hidden="1" x14ac:dyDescent="0.25">
      <c r="A160" s="9">
        <v>30026</v>
      </c>
      <c r="B160" s="9" t="s">
        <v>287</v>
      </c>
      <c r="C160" s="22" t="s">
        <v>592</v>
      </c>
      <c r="D160" s="12">
        <v>500</v>
      </c>
      <c r="E160" s="13" t="s">
        <v>9</v>
      </c>
      <c r="F160" s="31" t="s">
        <v>766</v>
      </c>
    </row>
    <row r="161" spans="1:6" hidden="1" x14ac:dyDescent="0.25">
      <c r="A161" s="9">
        <v>30038</v>
      </c>
      <c r="B161" s="9" t="s">
        <v>268</v>
      </c>
      <c r="C161" s="22" t="s">
        <v>593</v>
      </c>
      <c r="D161" s="12">
        <v>1000</v>
      </c>
      <c r="E161" s="13" t="s">
        <v>9</v>
      </c>
      <c r="F161" s="31" t="s">
        <v>766</v>
      </c>
    </row>
    <row r="162" spans="1:6" hidden="1" x14ac:dyDescent="0.25">
      <c r="A162" s="9">
        <v>30047</v>
      </c>
      <c r="B162" s="9" t="s">
        <v>282</v>
      </c>
      <c r="C162" s="22" t="s">
        <v>594</v>
      </c>
      <c r="D162" s="12">
        <v>0</v>
      </c>
      <c r="E162" s="13" t="s">
        <v>9</v>
      </c>
      <c r="F162" s="31" t="s">
        <v>766</v>
      </c>
    </row>
    <row r="163" spans="1:6" hidden="1" x14ac:dyDescent="0.25">
      <c r="A163" s="9">
        <v>30056</v>
      </c>
      <c r="B163" s="9" t="s">
        <v>280</v>
      </c>
      <c r="C163" s="22" t="s">
        <v>595</v>
      </c>
      <c r="D163" s="12">
        <v>495</v>
      </c>
      <c r="E163" s="13" t="s">
        <v>9</v>
      </c>
      <c r="F163" s="31" t="s">
        <v>766</v>
      </c>
    </row>
    <row r="164" spans="1:6" hidden="1" x14ac:dyDescent="0.25">
      <c r="A164" s="9">
        <v>30063</v>
      </c>
      <c r="B164" s="9" t="s">
        <v>277</v>
      </c>
      <c r="C164" s="22" t="s">
        <v>596</v>
      </c>
      <c r="D164" s="12">
        <v>6500</v>
      </c>
      <c r="E164" s="13" t="s">
        <v>9</v>
      </c>
      <c r="F164" s="31" t="s">
        <v>766</v>
      </c>
    </row>
    <row r="165" spans="1:6" hidden="1" x14ac:dyDescent="0.25">
      <c r="A165" s="9">
        <v>30069</v>
      </c>
      <c r="B165" s="9" t="s">
        <v>269</v>
      </c>
      <c r="C165" s="22" t="s">
        <v>597</v>
      </c>
      <c r="D165" s="12">
        <v>825</v>
      </c>
      <c r="E165" s="13" t="s">
        <v>9</v>
      </c>
      <c r="F165" s="31" t="s">
        <v>766</v>
      </c>
    </row>
    <row r="166" spans="1:6" hidden="1" x14ac:dyDescent="0.25">
      <c r="A166" s="9">
        <v>30070</v>
      </c>
      <c r="B166" s="9" t="s">
        <v>270</v>
      </c>
      <c r="C166" s="22" t="s">
        <v>598</v>
      </c>
      <c r="D166" s="12">
        <v>1838</v>
      </c>
      <c r="E166" s="13" t="s">
        <v>9</v>
      </c>
      <c r="F166" s="31" t="s">
        <v>766</v>
      </c>
    </row>
    <row r="167" spans="1:6" hidden="1" x14ac:dyDescent="0.25">
      <c r="A167" s="9">
        <v>30075</v>
      </c>
      <c r="B167" s="9" t="s">
        <v>278</v>
      </c>
      <c r="C167" s="22" t="s">
        <v>599</v>
      </c>
      <c r="D167" s="12">
        <v>0</v>
      </c>
      <c r="E167" s="13" t="s">
        <v>9</v>
      </c>
      <c r="F167" s="31" t="s">
        <v>766</v>
      </c>
    </row>
    <row r="168" spans="1:6" hidden="1" x14ac:dyDescent="0.25">
      <c r="A168" s="9">
        <v>30076</v>
      </c>
      <c r="B168" s="9" t="s">
        <v>279</v>
      </c>
      <c r="C168" s="22" t="s">
        <v>600</v>
      </c>
      <c r="D168" s="12">
        <v>0</v>
      </c>
      <c r="E168" s="13" t="s">
        <v>9</v>
      </c>
      <c r="F168" s="31" t="s">
        <v>766</v>
      </c>
    </row>
    <row r="169" spans="1:6" hidden="1" x14ac:dyDescent="0.25">
      <c r="A169" s="11">
        <v>30088</v>
      </c>
      <c r="B169" s="9" t="s">
        <v>601</v>
      </c>
      <c r="C169" s="22" t="s">
        <v>346</v>
      </c>
      <c r="D169" s="14">
        <v>825</v>
      </c>
      <c r="E169" s="13" t="s">
        <v>9</v>
      </c>
      <c r="F169" s="31" t="s">
        <v>766</v>
      </c>
    </row>
    <row r="170" spans="1:6" hidden="1" x14ac:dyDescent="0.25">
      <c r="A170" s="11">
        <v>30089</v>
      </c>
      <c r="B170" s="11" t="s">
        <v>602</v>
      </c>
      <c r="C170" s="22" t="s">
        <v>347</v>
      </c>
      <c r="D170" s="14">
        <v>825</v>
      </c>
      <c r="E170" s="13" t="s">
        <v>9</v>
      </c>
      <c r="F170" s="31" t="s">
        <v>766</v>
      </c>
    </row>
    <row r="171" spans="1:6" hidden="1" x14ac:dyDescent="0.25">
      <c r="A171" s="11">
        <v>30090</v>
      </c>
      <c r="B171" s="11" t="s">
        <v>348</v>
      </c>
      <c r="C171" s="22" t="s">
        <v>348</v>
      </c>
      <c r="D171" s="14">
        <v>825</v>
      </c>
      <c r="E171" s="13" t="s">
        <v>9</v>
      </c>
      <c r="F171" s="31" t="s">
        <v>766</v>
      </c>
    </row>
    <row r="172" spans="1:6" hidden="1" x14ac:dyDescent="0.25">
      <c r="A172" s="11">
        <v>30095</v>
      </c>
      <c r="B172" s="9" t="s">
        <v>503</v>
      </c>
      <c r="C172" s="24" t="s">
        <v>351</v>
      </c>
      <c r="D172" s="14">
        <v>8504</v>
      </c>
      <c r="E172" s="13" t="s">
        <v>9</v>
      </c>
      <c r="F172" s="31" t="s">
        <v>766</v>
      </c>
    </row>
    <row r="173" spans="1:6" hidden="1" x14ac:dyDescent="0.25">
      <c r="A173" s="11">
        <v>30096</v>
      </c>
      <c r="B173" s="9" t="s">
        <v>504</v>
      </c>
      <c r="C173" s="24" t="s">
        <v>352</v>
      </c>
      <c r="D173" s="14">
        <v>825</v>
      </c>
      <c r="E173" s="13" t="s">
        <v>9</v>
      </c>
      <c r="F173" s="31" t="s">
        <v>766</v>
      </c>
    </row>
    <row r="174" spans="1:6" hidden="1" x14ac:dyDescent="0.25">
      <c r="A174" s="11">
        <v>30097</v>
      </c>
      <c r="B174" s="9" t="s">
        <v>505</v>
      </c>
      <c r="C174" s="24" t="s">
        <v>353</v>
      </c>
      <c r="D174" s="14">
        <v>400</v>
      </c>
      <c r="E174" s="13" t="s">
        <v>9</v>
      </c>
      <c r="F174" s="31" t="s">
        <v>766</v>
      </c>
    </row>
    <row r="175" spans="1:6" hidden="1" x14ac:dyDescent="0.25">
      <c r="A175" s="11">
        <v>30098</v>
      </c>
      <c r="B175" s="9" t="s">
        <v>506</v>
      </c>
      <c r="C175" s="24" t="s">
        <v>354</v>
      </c>
      <c r="D175" s="14">
        <v>400</v>
      </c>
      <c r="E175" s="13" t="s">
        <v>9</v>
      </c>
      <c r="F175" s="31" t="s">
        <v>766</v>
      </c>
    </row>
    <row r="176" spans="1:6" hidden="1" x14ac:dyDescent="0.25">
      <c r="A176" s="11">
        <v>30099</v>
      </c>
      <c r="B176" s="9" t="s">
        <v>507</v>
      </c>
      <c r="C176" s="24" t="s">
        <v>355</v>
      </c>
      <c r="D176" s="14">
        <v>400</v>
      </c>
      <c r="E176" s="13" t="s">
        <v>9</v>
      </c>
      <c r="F176" s="31" t="s">
        <v>766</v>
      </c>
    </row>
    <row r="177" spans="1:6" hidden="1" x14ac:dyDescent="0.25">
      <c r="A177" s="11">
        <v>30100</v>
      </c>
      <c r="B177" s="9" t="s">
        <v>508</v>
      </c>
      <c r="C177" s="24" t="s">
        <v>356</v>
      </c>
      <c r="D177" s="14">
        <v>200</v>
      </c>
      <c r="E177" s="13" t="s">
        <v>9</v>
      </c>
      <c r="F177" s="31" t="s">
        <v>766</v>
      </c>
    </row>
    <row r="178" spans="1:6" hidden="1" x14ac:dyDescent="0.25">
      <c r="A178" s="11">
        <v>30101</v>
      </c>
      <c r="B178" s="9" t="s">
        <v>509</v>
      </c>
      <c r="C178" s="24" t="s">
        <v>357</v>
      </c>
      <c r="D178" s="14">
        <v>825</v>
      </c>
      <c r="E178" s="13" t="s">
        <v>9</v>
      </c>
      <c r="F178" s="31" t="s">
        <v>766</v>
      </c>
    </row>
    <row r="179" spans="1:6" hidden="1" x14ac:dyDescent="0.25">
      <c r="A179" s="11">
        <v>30102</v>
      </c>
      <c r="B179" s="9" t="s">
        <v>510</v>
      </c>
      <c r="C179" s="24" t="s">
        <v>358</v>
      </c>
      <c r="D179" s="14">
        <v>6500</v>
      </c>
      <c r="E179" s="13" t="s">
        <v>9</v>
      </c>
      <c r="F179" s="31" t="s">
        <v>766</v>
      </c>
    </row>
    <row r="180" spans="1:6" hidden="1" x14ac:dyDescent="0.25">
      <c r="A180" s="11">
        <v>30103</v>
      </c>
      <c r="B180" s="9" t="s">
        <v>511</v>
      </c>
      <c r="C180" s="24" t="s">
        <v>359</v>
      </c>
      <c r="D180" s="14">
        <v>0</v>
      </c>
      <c r="E180" s="13" t="s">
        <v>9</v>
      </c>
      <c r="F180" s="31" t="s">
        <v>766</v>
      </c>
    </row>
    <row r="181" spans="1:6" hidden="1" x14ac:dyDescent="0.25">
      <c r="A181" s="11">
        <v>30107</v>
      </c>
      <c r="B181" s="9" t="s">
        <v>512</v>
      </c>
      <c r="C181" s="24" t="s">
        <v>360</v>
      </c>
      <c r="D181" s="14">
        <v>1500</v>
      </c>
      <c r="E181" s="13" t="s">
        <v>9</v>
      </c>
      <c r="F181" s="31" t="s">
        <v>766</v>
      </c>
    </row>
    <row r="182" spans="1:6" hidden="1" x14ac:dyDescent="0.25">
      <c r="A182" s="11">
        <v>30108</v>
      </c>
      <c r="B182" s="9" t="s">
        <v>513</v>
      </c>
      <c r="C182" s="24" t="s">
        <v>361</v>
      </c>
      <c r="D182" s="14">
        <v>350</v>
      </c>
      <c r="E182" s="13" t="s">
        <v>9</v>
      </c>
      <c r="F182" s="31" t="s">
        <v>766</v>
      </c>
    </row>
    <row r="183" spans="1:6" hidden="1" x14ac:dyDescent="0.25">
      <c r="A183" s="11">
        <v>30109</v>
      </c>
      <c r="B183" s="9" t="s">
        <v>514</v>
      </c>
      <c r="C183" s="24" t="s">
        <v>362</v>
      </c>
      <c r="D183" s="14">
        <v>350</v>
      </c>
      <c r="E183" s="13" t="s">
        <v>9</v>
      </c>
      <c r="F183" s="31" t="s">
        <v>766</v>
      </c>
    </row>
    <row r="184" spans="1:6" hidden="1" x14ac:dyDescent="0.25">
      <c r="A184" s="9">
        <v>91136</v>
      </c>
      <c r="B184" s="9" t="s">
        <v>229</v>
      </c>
      <c r="C184" s="24" t="s">
        <v>603</v>
      </c>
      <c r="D184" s="12">
        <v>1200</v>
      </c>
      <c r="E184" s="13" t="s">
        <v>583</v>
      </c>
      <c r="F184" s="31" t="s">
        <v>766</v>
      </c>
    </row>
    <row r="185" spans="1:6" hidden="1" x14ac:dyDescent="0.25">
      <c r="A185" s="9">
        <v>91137</v>
      </c>
      <c r="B185" s="9" t="s">
        <v>230</v>
      </c>
      <c r="C185" s="24" t="s">
        <v>604</v>
      </c>
      <c r="D185" s="12">
        <v>2400</v>
      </c>
      <c r="E185" s="13" t="s">
        <v>583</v>
      </c>
      <c r="F185" s="31" t="s">
        <v>766</v>
      </c>
    </row>
    <row r="186" spans="1:6" hidden="1" x14ac:dyDescent="0.25">
      <c r="A186" s="9">
        <v>91138</v>
      </c>
      <c r="B186" s="9" t="s">
        <v>231</v>
      </c>
      <c r="C186" s="24" t="s">
        <v>605</v>
      </c>
      <c r="D186" s="12">
        <v>2400</v>
      </c>
      <c r="E186" s="13" t="s">
        <v>583</v>
      </c>
      <c r="F186" s="31" t="s">
        <v>766</v>
      </c>
    </row>
    <row r="187" spans="1:6" hidden="1" x14ac:dyDescent="0.25">
      <c r="A187" s="9">
        <v>91139</v>
      </c>
      <c r="B187" s="9" t="s">
        <v>232</v>
      </c>
      <c r="C187" s="24" t="s">
        <v>606</v>
      </c>
      <c r="D187" s="12">
        <v>3600</v>
      </c>
      <c r="E187" s="13" t="s">
        <v>583</v>
      </c>
      <c r="F187" s="31" t="s">
        <v>766</v>
      </c>
    </row>
    <row r="188" spans="1:6" hidden="1" x14ac:dyDescent="0.25">
      <c r="A188" s="9">
        <v>91140</v>
      </c>
      <c r="B188" s="9" t="s">
        <v>233</v>
      </c>
      <c r="C188" s="24" t="s">
        <v>607</v>
      </c>
      <c r="D188" s="12">
        <v>2900</v>
      </c>
      <c r="E188" s="13" t="s">
        <v>583</v>
      </c>
      <c r="F188" s="31" t="s">
        <v>766</v>
      </c>
    </row>
    <row r="189" spans="1:6" hidden="1" x14ac:dyDescent="0.25">
      <c r="A189" s="9">
        <v>91141</v>
      </c>
      <c r="B189" s="9" t="s">
        <v>234</v>
      </c>
      <c r="C189" s="24" t="s">
        <v>608</v>
      </c>
      <c r="D189" s="12">
        <v>4100</v>
      </c>
      <c r="E189" s="13" t="s">
        <v>583</v>
      </c>
      <c r="F189" s="31" t="s">
        <v>766</v>
      </c>
    </row>
    <row r="190" spans="1:6" hidden="1" x14ac:dyDescent="0.25">
      <c r="A190" s="9">
        <v>91142</v>
      </c>
      <c r="B190" s="9" t="s">
        <v>235</v>
      </c>
      <c r="C190" s="24" t="s">
        <v>609</v>
      </c>
      <c r="D190" s="12">
        <v>3300</v>
      </c>
      <c r="E190" s="13" t="s">
        <v>583</v>
      </c>
      <c r="F190" s="31" t="s">
        <v>766</v>
      </c>
    </row>
    <row r="191" spans="1:6" hidden="1" x14ac:dyDescent="0.25">
      <c r="A191" s="9">
        <v>91143</v>
      </c>
      <c r="B191" s="9" t="s">
        <v>236</v>
      </c>
      <c r="C191" s="24" t="s">
        <v>610</v>
      </c>
      <c r="D191" s="12">
        <v>4500</v>
      </c>
      <c r="E191" s="13" t="s">
        <v>583</v>
      </c>
      <c r="F191" s="31" t="s">
        <v>766</v>
      </c>
    </row>
    <row r="192" spans="1:6" hidden="1" x14ac:dyDescent="0.25">
      <c r="A192" s="11"/>
      <c r="B192" s="15"/>
      <c r="C192" s="24"/>
      <c r="D192" s="14"/>
      <c r="E192" s="13"/>
    </row>
    <row r="193" spans="1:6" hidden="1" x14ac:dyDescent="0.25">
      <c r="A193" s="19" t="s">
        <v>456</v>
      </c>
    </row>
    <row r="194" spans="1:6" hidden="1" x14ac:dyDescent="0.25">
      <c r="A194" s="9">
        <v>18003</v>
      </c>
      <c r="B194" s="9" t="s">
        <v>163</v>
      </c>
      <c r="C194" s="22" t="s">
        <v>705</v>
      </c>
      <c r="D194" s="12">
        <v>3713</v>
      </c>
      <c r="E194" s="13" t="s">
        <v>9</v>
      </c>
      <c r="F194" s="31" t="s">
        <v>766</v>
      </c>
    </row>
    <row r="195" spans="1:6" hidden="1" x14ac:dyDescent="0.25">
      <c r="A195" s="9">
        <v>18004</v>
      </c>
      <c r="B195" s="9" t="s">
        <v>164</v>
      </c>
      <c r="C195" s="22" t="s">
        <v>706</v>
      </c>
      <c r="D195" s="12">
        <v>1485</v>
      </c>
      <c r="E195" s="13" t="s">
        <v>9</v>
      </c>
      <c r="F195" s="31" t="s">
        <v>766</v>
      </c>
    </row>
    <row r="196" spans="1:6" hidden="1" x14ac:dyDescent="0.25">
      <c r="A196" s="9">
        <v>18005</v>
      </c>
      <c r="B196" s="9" t="s">
        <v>165</v>
      </c>
      <c r="C196" s="22" t="s">
        <v>707</v>
      </c>
      <c r="D196" s="12">
        <v>1485</v>
      </c>
      <c r="E196" s="13" t="s">
        <v>9</v>
      </c>
      <c r="F196" s="31" t="s">
        <v>766</v>
      </c>
    </row>
    <row r="197" spans="1:6" hidden="1" x14ac:dyDescent="0.25">
      <c r="A197" s="9">
        <v>18006</v>
      </c>
      <c r="B197" s="9" t="s">
        <v>166</v>
      </c>
      <c r="C197" s="22" t="s">
        <v>708</v>
      </c>
      <c r="D197" s="12">
        <v>1485</v>
      </c>
      <c r="E197" s="13" t="s">
        <v>9</v>
      </c>
      <c r="F197" s="31" t="s">
        <v>766</v>
      </c>
    </row>
    <row r="198" spans="1:6" hidden="1" x14ac:dyDescent="0.25">
      <c r="A198" s="9">
        <v>18007</v>
      </c>
      <c r="B198" s="9" t="s">
        <v>167</v>
      </c>
      <c r="C198" s="22" t="s">
        <v>709</v>
      </c>
      <c r="D198" s="12">
        <v>3713</v>
      </c>
      <c r="E198" s="13" t="s">
        <v>9</v>
      </c>
      <c r="F198" s="31" t="s">
        <v>766</v>
      </c>
    </row>
    <row r="199" spans="1:6" hidden="1" x14ac:dyDescent="0.25">
      <c r="A199" s="9">
        <v>18008</v>
      </c>
      <c r="B199" s="9" t="s">
        <v>169</v>
      </c>
      <c r="C199" s="22" t="s">
        <v>710</v>
      </c>
      <c r="D199" s="12">
        <v>2200</v>
      </c>
      <c r="E199" s="13" t="s">
        <v>9</v>
      </c>
      <c r="F199" s="31" t="s">
        <v>766</v>
      </c>
    </row>
    <row r="200" spans="1:6" hidden="1" x14ac:dyDescent="0.25">
      <c r="A200" s="9">
        <v>18009</v>
      </c>
      <c r="B200" s="9" t="s">
        <v>170</v>
      </c>
      <c r="C200" s="22" t="s">
        <v>711</v>
      </c>
      <c r="D200" s="12">
        <v>5500</v>
      </c>
      <c r="E200" s="13" t="s">
        <v>9</v>
      </c>
      <c r="F200" s="31" t="s">
        <v>766</v>
      </c>
    </row>
    <row r="201" spans="1:6" hidden="1" x14ac:dyDescent="0.25">
      <c r="A201" s="9">
        <v>18010</v>
      </c>
      <c r="B201" s="9" t="s">
        <v>171</v>
      </c>
      <c r="C201" s="22" t="s">
        <v>712</v>
      </c>
      <c r="D201" s="12">
        <v>3438</v>
      </c>
      <c r="E201" s="13" t="s">
        <v>9</v>
      </c>
      <c r="F201" s="31" t="s">
        <v>766</v>
      </c>
    </row>
    <row r="202" spans="1:6" hidden="1" x14ac:dyDescent="0.25">
      <c r="A202" s="9">
        <v>18011</v>
      </c>
      <c r="B202" s="9" t="s">
        <v>172</v>
      </c>
      <c r="C202" s="22" t="s">
        <v>713</v>
      </c>
      <c r="D202" s="12">
        <v>200</v>
      </c>
      <c r="E202" s="13" t="s">
        <v>9</v>
      </c>
      <c r="F202" s="31" t="s">
        <v>766</v>
      </c>
    </row>
    <row r="203" spans="1:6" hidden="1" x14ac:dyDescent="0.25">
      <c r="A203" s="9">
        <v>18012</v>
      </c>
      <c r="B203" s="9" t="s">
        <v>173</v>
      </c>
      <c r="C203" s="22" t="s">
        <v>714</v>
      </c>
      <c r="D203" s="12">
        <v>72</v>
      </c>
      <c r="E203" s="13" t="s">
        <v>9</v>
      </c>
      <c r="F203" s="31" t="s">
        <v>766</v>
      </c>
    </row>
    <row r="204" spans="1:6" hidden="1" x14ac:dyDescent="0.25">
      <c r="A204" s="11">
        <v>18016</v>
      </c>
      <c r="B204" s="9" t="s">
        <v>515</v>
      </c>
      <c r="C204" s="22" t="s">
        <v>318</v>
      </c>
      <c r="D204" s="14">
        <v>5495</v>
      </c>
      <c r="E204" s="13" t="s">
        <v>9</v>
      </c>
      <c r="F204" s="31" t="s">
        <v>766</v>
      </c>
    </row>
    <row r="205" spans="1:6" hidden="1" x14ac:dyDescent="0.25">
      <c r="A205" s="11">
        <v>18017</v>
      </c>
      <c r="B205" s="9" t="s">
        <v>516</v>
      </c>
      <c r="C205" s="22" t="s">
        <v>319</v>
      </c>
      <c r="D205" s="14">
        <v>1095</v>
      </c>
      <c r="E205" s="13" t="s">
        <v>9</v>
      </c>
      <c r="F205" s="31" t="s">
        <v>766</v>
      </c>
    </row>
    <row r="206" spans="1:6" hidden="1" x14ac:dyDescent="0.25">
      <c r="A206" s="11">
        <v>18018</v>
      </c>
      <c r="B206" s="9" t="s">
        <v>517</v>
      </c>
      <c r="C206" s="22" t="s">
        <v>320</v>
      </c>
      <c r="D206" s="14">
        <v>1250</v>
      </c>
      <c r="E206" s="13" t="s">
        <v>9</v>
      </c>
      <c r="F206" s="31" t="s">
        <v>766</v>
      </c>
    </row>
    <row r="207" spans="1:6" hidden="1" x14ac:dyDescent="0.25">
      <c r="A207" s="11">
        <v>18019</v>
      </c>
      <c r="B207" s="9" t="s">
        <v>518</v>
      </c>
      <c r="C207" s="22" t="s">
        <v>321</v>
      </c>
      <c r="D207" s="14">
        <v>150</v>
      </c>
      <c r="E207" s="13" t="s">
        <v>9</v>
      </c>
      <c r="F207" s="31" t="s">
        <v>766</v>
      </c>
    </row>
    <row r="208" spans="1:6" hidden="1" x14ac:dyDescent="0.25">
      <c r="A208" s="11">
        <v>18020</v>
      </c>
      <c r="B208" s="9" t="s">
        <v>519</v>
      </c>
      <c r="C208" s="22" t="s">
        <v>322</v>
      </c>
      <c r="D208" s="14">
        <v>2750</v>
      </c>
      <c r="E208" s="13" t="s">
        <v>9</v>
      </c>
      <c r="F208" s="31" t="s">
        <v>766</v>
      </c>
    </row>
    <row r="209" spans="1:6" hidden="1" x14ac:dyDescent="0.25">
      <c r="A209" s="11">
        <v>18021</v>
      </c>
      <c r="B209" s="9" t="s">
        <v>520</v>
      </c>
      <c r="C209" s="22" t="s">
        <v>323</v>
      </c>
      <c r="D209" s="14">
        <v>400</v>
      </c>
      <c r="E209" s="13" t="s">
        <v>9</v>
      </c>
      <c r="F209" s="31" t="s">
        <v>766</v>
      </c>
    </row>
    <row r="210" spans="1:6" hidden="1" x14ac:dyDescent="0.25">
      <c r="A210" s="11">
        <v>18022</v>
      </c>
      <c r="B210" s="9" t="s">
        <v>521</v>
      </c>
      <c r="C210" s="22" t="s">
        <v>324</v>
      </c>
      <c r="D210" s="14">
        <v>1950</v>
      </c>
      <c r="E210" s="13" t="s">
        <v>9</v>
      </c>
      <c r="F210" s="31" t="s">
        <v>766</v>
      </c>
    </row>
    <row r="211" spans="1:6" hidden="1" x14ac:dyDescent="0.25">
      <c r="A211" s="11">
        <v>18023</v>
      </c>
      <c r="B211" s="9" t="s">
        <v>522</v>
      </c>
      <c r="C211" s="22" t="s">
        <v>325</v>
      </c>
      <c r="D211" s="14">
        <v>3000</v>
      </c>
      <c r="E211" s="13" t="s">
        <v>9</v>
      </c>
      <c r="F211" s="31" t="s">
        <v>766</v>
      </c>
    </row>
    <row r="212" spans="1:6" hidden="1" x14ac:dyDescent="0.25">
      <c r="A212" s="11">
        <v>18024</v>
      </c>
      <c r="B212" s="9" t="s">
        <v>523</v>
      </c>
      <c r="C212" s="22" t="s">
        <v>326</v>
      </c>
      <c r="D212" s="14">
        <v>5000</v>
      </c>
      <c r="E212" s="13" t="s">
        <v>9</v>
      </c>
      <c r="F212" s="31" t="s">
        <v>766</v>
      </c>
    </row>
    <row r="213" spans="1:6" hidden="1" x14ac:dyDescent="0.25">
      <c r="A213" s="11">
        <v>18025</v>
      </c>
      <c r="B213" s="9" t="s">
        <v>524</v>
      </c>
      <c r="C213" s="22" t="s">
        <v>327</v>
      </c>
      <c r="D213" s="14">
        <v>200</v>
      </c>
      <c r="E213" s="13" t="s">
        <v>9</v>
      </c>
      <c r="F213" s="31" t="s">
        <v>766</v>
      </c>
    </row>
    <row r="214" spans="1:6" hidden="1" x14ac:dyDescent="0.25">
      <c r="A214" s="11">
        <v>18026</v>
      </c>
      <c r="B214" s="9" t="s">
        <v>525</v>
      </c>
      <c r="C214" s="22" t="s">
        <v>328</v>
      </c>
      <c r="D214" s="14">
        <v>2500</v>
      </c>
      <c r="E214" s="13" t="s">
        <v>9</v>
      </c>
      <c r="F214" s="31" t="s">
        <v>766</v>
      </c>
    </row>
    <row r="215" spans="1:6" hidden="1" x14ac:dyDescent="0.25">
      <c r="A215" s="11">
        <v>18027</v>
      </c>
      <c r="B215" s="9" t="s">
        <v>526</v>
      </c>
      <c r="C215" s="22" t="s">
        <v>329</v>
      </c>
      <c r="D215" s="14">
        <v>4000</v>
      </c>
      <c r="E215" s="13" t="s">
        <v>9</v>
      </c>
      <c r="F215" s="31" t="s">
        <v>766</v>
      </c>
    </row>
    <row r="216" spans="1:6" hidden="1" x14ac:dyDescent="0.25">
      <c r="A216" s="11">
        <v>18028</v>
      </c>
      <c r="B216" s="9" t="s">
        <v>527</v>
      </c>
      <c r="C216" s="22" t="s">
        <v>330</v>
      </c>
      <c r="D216" s="14">
        <v>40</v>
      </c>
      <c r="E216" s="13" t="s">
        <v>9</v>
      </c>
      <c r="F216" s="31" t="s">
        <v>766</v>
      </c>
    </row>
    <row r="217" spans="1:6" hidden="1" x14ac:dyDescent="0.25">
      <c r="A217" s="11">
        <v>18029</v>
      </c>
      <c r="B217" s="9" t="s">
        <v>528</v>
      </c>
      <c r="C217" s="22" t="s">
        <v>331</v>
      </c>
      <c r="D217" s="14">
        <v>5500</v>
      </c>
      <c r="E217" s="13" t="s">
        <v>9</v>
      </c>
      <c r="F217" s="31" t="s">
        <v>766</v>
      </c>
    </row>
    <row r="218" spans="1:6" hidden="1" x14ac:dyDescent="0.25">
      <c r="A218" s="11">
        <v>18030</v>
      </c>
      <c r="B218" s="9" t="s">
        <v>529</v>
      </c>
      <c r="C218" s="22" t="s">
        <v>332</v>
      </c>
      <c r="D218" s="14">
        <v>500</v>
      </c>
      <c r="E218" s="13" t="s">
        <v>9</v>
      </c>
      <c r="F218" s="31" t="s">
        <v>766</v>
      </c>
    </row>
    <row r="219" spans="1:6" hidden="1" x14ac:dyDescent="0.25">
      <c r="A219" s="11">
        <v>18031</v>
      </c>
      <c r="B219" s="9" t="s">
        <v>530</v>
      </c>
      <c r="C219" s="22" t="s">
        <v>333</v>
      </c>
      <c r="D219" s="14">
        <v>2500</v>
      </c>
      <c r="E219" s="13" t="s">
        <v>9</v>
      </c>
      <c r="F219" s="31" t="s">
        <v>766</v>
      </c>
    </row>
    <row r="220" spans="1:6" hidden="1" x14ac:dyDescent="0.25">
      <c r="A220" s="11">
        <v>18032</v>
      </c>
      <c r="B220" s="9" t="s">
        <v>531</v>
      </c>
      <c r="C220" s="22" t="s">
        <v>334</v>
      </c>
      <c r="D220" s="14">
        <v>200</v>
      </c>
      <c r="E220" s="13" t="s">
        <v>9</v>
      </c>
      <c r="F220" s="31" t="s">
        <v>766</v>
      </c>
    </row>
    <row r="221" spans="1:6" hidden="1" x14ac:dyDescent="0.25">
      <c r="A221" s="11">
        <v>18033</v>
      </c>
      <c r="B221" s="9" t="s">
        <v>532</v>
      </c>
      <c r="C221" s="22" t="s">
        <v>335</v>
      </c>
      <c r="D221" s="14">
        <v>5600</v>
      </c>
      <c r="E221" s="13" t="s">
        <v>9</v>
      </c>
      <c r="F221" s="31" t="s">
        <v>766</v>
      </c>
    </row>
    <row r="222" spans="1:6" hidden="1" x14ac:dyDescent="0.25">
      <c r="A222" s="11">
        <v>18034</v>
      </c>
      <c r="B222" s="9" t="s">
        <v>533</v>
      </c>
      <c r="C222" s="22" t="s">
        <v>336</v>
      </c>
      <c r="D222" s="14">
        <v>3438</v>
      </c>
      <c r="E222" s="13" t="s">
        <v>9</v>
      </c>
      <c r="F222" s="31" t="s">
        <v>766</v>
      </c>
    </row>
    <row r="223" spans="1:6" hidden="1" x14ac:dyDescent="0.25">
      <c r="A223" s="11">
        <v>18035</v>
      </c>
      <c r="B223" s="9" t="s">
        <v>534</v>
      </c>
      <c r="C223" s="22" t="s">
        <v>337</v>
      </c>
      <c r="D223" s="14">
        <v>1485</v>
      </c>
      <c r="E223" s="13" t="s">
        <v>9</v>
      </c>
      <c r="F223" s="31" t="s">
        <v>766</v>
      </c>
    </row>
    <row r="224" spans="1:6" hidden="1" x14ac:dyDescent="0.25">
      <c r="A224" s="11">
        <v>18036</v>
      </c>
      <c r="B224" s="9" t="s">
        <v>535</v>
      </c>
      <c r="C224" s="22" t="s">
        <v>338</v>
      </c>
      <c r="D224" s="14">
        <v>2420</v>
      </c>
      <c r="E224" s="13" t="s">
        <v>9</v>
      </c>
      <c r="F224" s="31" t="s">
        <v>766</v>
      </c>
    </row>
    <row r="225" spans="1:6" hidden="1" x14ac:dyDescent="0.25">
      <c r="A225" s="11">
        <v>18037</v>
      </c>
      <c r="B225" s="9" t="s">
        <v>536</v>
      </c>
      <c r="C225" s="22" t="s">
        <v>339</v>
      </c>
      <c r="D225" s="14">
        <v>3438</v>
      </c>
      <c r="E225" s="13" t="s">
        <v>9</v>
      </c>
      <c r="F225" s="31" t="s">
        <v>766</v>
      </c>
    </row>
    <row r="226" spans="1:6" hidden="1" x14ac:dyDescent="0.25">
      <c r="A226" s="11">
        <v>18038</v>
      </c>
      <c r="B226" s="9" t="s">
        <v>537</v>
      </c>
      <c r="C226" s="26" t="s">
        <v>340</v>
      </c>
      <c r="D226" s="14">
        <v>3438</v>
      </c>
      <c r="E226" s="13" t="s">
        <v>9</v>
      </c>
      <c r="F226" s="31" t="s">
        <v>766</v>
      </c>
    </row>
    <row r="227" spans="1:6" hidden="1" x14ac:dyDescent="0.25">
      <c r="A227" s="11">
        <v>18039</v>
      </c>
      <c r="B227" s="9" t="s">
        <v>538</v>
      </c>
      <c r="C227" s="26" t="s">
        <v>341</v>
      </c>
      <c r="D227" s="14">
        <v>1250</v>
      </c>
      <c r="E227" s="13" t="s">
        <v>9</v>
      </c>
      <c r="F227" s="31" t="s">
        <v>766</v>
      </c>
    </row>
    <row r="228" spans="1:6" hidden="1" x14ac:dyDescent="0.25">
      <c r="A228" s="11">
        <v>18040</v>
      </c>
      <c r="B228" s="9" t="s">
        <v>539</v>
      </c>
      <c r="C228" s="26" t="s">
        <v>342</v>
      </c>
      <c r="D228" s="14">
        <v>3438</v>
      </c>
      <c r="E228" s="13" t="s">
        <v>9</v>
      </c>
      <c r="F228" s="31" t="s">
        <v>766</v>
      </c>
    </row>
    <row r="229" spans="1:6" hidden="1" x14ac:dyDescent="0.25">
      <c r="A229" s="11">
        <v>18041</v>
      </c>
      <c r="B229" s="11" t="s">
        <v>343</v>
      </c>
      <c r="C229" s="22" t="s">
        <v>343</v>
      </c>
      <c r="D229" s="14">
        <v>200</v>
      </c>
      <c r="E229" s="13" t="s">
        <v>9</v>
      </c>
      <c r="F229" s="31" t="s">
        <v>766</v>
      </c>
    </row>
    <row r="230" spans="1:6" hidden="1" x14ac:dyDescent="0.25">
      <c r="A230" s="9">
        <v>41002</v>
      </c>
      <c r="B230" s="9" t="s">
        <v>175</v>
      </c>
      <c r="C230" s="22" t="s">
        <v>679</v>
      </c>
      <c r="D230" s="12">
        <v>200</v>
      </c>
      <c r="E230" s="13" t="s">
        <v>9</v>
      </c>
      <c r="F230" s="31" t="s">
        <v>766</v>
      </c>
    </row>
    <row r="231" spans="1:6" hidden="1" x14ac:dyDescent="0.25">
      <c r="A231" s="9">
        <v>41004</v>
      </c>
      <c r="B231" s="9" t="s">
        <v>176</v>
      </c>
      <c r="C231" s="22" t="s">
        <v>680</v>
      </c>
      <c r="D231" s="12">
        <v>200</v>
      </c>
      <c r="E231" s="13" t="s">
        <v>9</v>
      </c>
      <c r="F231" s="31" t="s">
        <v>766</v>
      </c>
    </row>
    <row r="232" spans="1:6" hidden="1" x14ac:dyDescent="0.25">
      <c r="A232" s="9">
        <v>41005</v>
      </c>
      <c r="B232" s="9" t="s">
        <v>177</v>
      </c>
      <c r="C232" s="22" t="s">
        <v>681</v>
      </c>
      <c r="D232" s="12">
        <v>200</v>
      </c>
      <c r="E232" s="13" t="s">
        <v>9</v>
      </c>
      <c r="F232" s="31" t="s">
        <v>766</v>
      </c>
    </row>
    <row r="233" spans="1:6" hidden="1" x14ac:dyDescent="0.25">
      <c r="A233" s="9">
        <v>41006</v>
      </c>
      <c r="B233" s="9" t="s">
        <v>178</v>
      </c>
      <c r="C233" s="23" t="s">
        <v>682</v>
      </c>
      <c r="D233" s="12">
        <v>100</v>
      </c>
      <c r="E233" s="13" t="s">
        <v>9</v>
      </c>
      <c r="F233" s="31" t="s">
        <v>766</v>
      </c>
    </row>
    <row r="234" spans="1:6" hidden="1" x14ac:dyDescent="0.25">
      <c r="A234" s="9">
        <v>50043</v>
      </c>
      <c r="B234" s="9" t="s">
        <v>168</v>
      </c>
      <c r="C234" s="22" t="s">
        <v>715</v>
      </c>
      <c r="D234" s="12">
        <v>7425</v>
      </c>
      <c r="E234" s="13" t="s">
        <v>9</v>
      </c>
      <c r="F234" s="31" t="s">
        <v>766</v>
      </c>
    </row>
    <row r="235" spans="1:6" hidden="1" x14ac:dyDescent="0.25">
      <c r="A235" s="9">
        <v>93111</v>
      </c>
      <c r="B235" s="9" t="s">
        <v>179</v>
      </c>
      <c r="C235" s="22" t="s">
        <v>716</v>
      </c>
      <c r="D235" s="12">
        <v>72</v>
      </c>
      <c r="E235" s="13" t="s">
        <v>9</v>
      </c>
      <c r="F235" s="31" t="s">
        <v>766</v>
      </c>
    </row>
    <row r="236" spans="1:6" hidden="1" x14ac:dyDescent="0.25">
      <c r="D236" s="12"/>
      <c r="E236" s="13"/>
    </row>
    <row r="237" spans="1:6" hidden="1" x14ac:dyDescent="0.25">
      <c r="A237" s="19" t="s">
        <v>464</v>
      </c>
    </row>
    <row r="238" spans="1:6" hidden="1" x14ac:dyDescent="0.25">
      <c r="A238" s="9">
        <v>91144</v>
      </c>
      <c r="B238" s="9" t="s">
        <v>216</v>
      </c>
      <c r="C238" s="24" t="s">
        <v>717</v>
      </c>
      <c r="D238" s="12">
        <v>1</v>
      </c>
      <c r="E238" s="13" t="s">
        <v>10</v>
      </c>
      <c r="F238" s="31" t="s">
        <v>766</v>
      </c>
    </row>
    <row r="239" spans="1:6" hidden="1" x14ac:dyDescent="0.25">
      <c r="A239" s="9">
        <v>91145</v>
      </c>
      <c r="B239" s="9" t="s">
        <v>217</v>
      </c>
      <c r="C239" s="24" t="s">
        <v>718</v>
      </c>
      <c r="D239" s="12">
        <v>1</v>
      </c>
      <c r="E239" s="13" t="s">
        <v>10</v>
      </c>
      <c r="F239" s="31" t="s">
        <v>766</v>
      </c>
    </row>
    <row r="240" spans="1:6" hidden="1" x14ac:dyDescent="0.25">
      <c r="A240" s="9">
        <v>91146</v>
      </c>
      <c r="B240" s="9" t="s">
        <v>218</v>
      </c>
      <c r="C240" s="24" t="s">
        <v>719</v>
      </c>
      <c r="D240" s="12">
        <v>1</v>
      </c>
      <c r="E240" s="13" t="s">
        <v>10</v>
      </c>
      <c r="F240" s="31" t="s">
        <v>766</v>
      </c>
    </row>
    <row r="241" spans="1:6" hidden="1" x14ac:dyDescent="0.25">
      <c r="A241" s="9">
        <v>91147</v>
      </c>
      <c r="B241" s="9" t="s">
        <v>215</v>
      </c>
      <c r="C241" s="24" t="s">
        <v>720</v>
      </c>
      <c r="D241" s="12">
        <v>1</v>
      </c>
      <c r="E241" s="13" t="s">
        <v>10</v>
      </c>
      <c r="F241" s="31" t="s">
        <v>766</v>
      </c>
    </row>
    <row r="242" spans="1:6" hidden="1" x14ac:dyDescent="0.25">
      <c r="A242" s="9">
        <v>91148</v>
      </c>
      <c r="B242" s="9" t="s">
        <v>219</v>
      </c>
      <c r="C242" s="24" t="s">
        <v>721</v>
      </c>
      <c r="D242" s="12">
        <v>1</v>
      </c>
      <c r="E242" s="13" t="s">
        <v>10</v>
      </c>
      <c r="F242" s="31" t="s">
        <v>766</v>
      </c>
    </row>
    <row r="243" spans="1:6" hidden="1" x14ac:dyDescent="0.25">
      <c r="A243" s="9">
        <v>91149</v>
      </c>
      <c r="B243" s="9" t="s">
        <v>220</v>
      </c>
      <c r="C243" s="24" t="s">
        <v>722</v>
      </c>
      <c r="D243" s="12">
        <v>1</v>
      </c>
      <c r="E243" s="13" t="s">
        <v>10</v>
      </c>
      <c r="F243" s="31" t="s">
        <v>766</v>
      </c>
    </row>
    <row r="244" spans="1:6" hidden="1" x14ac:dyDescent="0.25">
      <c r="A244" s="9">
        <v>91213</v>
      </c>
      <c r="B244" s="9" t="s">
        <v>195</v>
      </c>
      <c r="C244" s="24" t="s">
        <v>723</v>
      </c>
      <c r="D244" s="12">
        <v>1</v>
      </c>
      <c r="E244" s="13" t="s">
        <v>10</v>
      </c>
      <c r="F244" s="31" t="s">
        <v>766</v>
      </c>
    </row>
    <row r="245" spans="1:6" hidden="1" x14ac:dyDescent="0.25">
      <c r="A245" s="11">
        <v>91233</v>
      </c>
      <c r="B245" s="9" t="s">
        <v>540</v>
      </c>
      <c r="C245" s="24" t="s">
        <v>398</v>
      </c>
      <c r="D245" s="14">
        <v>1</v>
      </c>
      <c r="E245" s="13" t="s">
        <v>10</v>
      </c>
      <c r="F245" s="31" t="s">
        <v>766</v>
      </c>
    </row>
    <row r="246" spans="1:6" hidden="1" x14ac:dyDescent="0.25">
      <c r="A246" s="11">
        <v>91253</v>
      </c>
      <c r="B246" s="9" t="s">
        <v>541</v>
      </c>
      <c r="C246" s="24" t="s">
        <v>399</v>
      </c>
      <c r="D246" s="14">
        <v>1</v>
      </c>
      <c r="E246" s="13" t="s">
        <v>10</v>
      </c>
      <c r="F246" s="31" t="s">
        <v>766</v>
      </c>
    </row>
    <row r="247" spans="1:6" hidden="1" x14ac:dyDescent="0.25">
      <c r="A247" s="11">
        <v>91279</v>
      </c>
      <c r="B247" s="11" t="s">
        <v>400</v>
      </c>
      <c r="C247" s="22" t="s">
        <v>400</v>
      </c>
      <c r="D247" s="14">
        <v>1</v>
      </c>
      <c r="E247" s="13" t="s">
        <v>10</v>
      </c>
      <c r="F247" s="31" t="s">
        <v>766</v>
      </c>
    </row>
    <row r="248" spans="1:6" hidden="1" x14ac:dyDescent="0.25">
      <c r="A248" s="11">
        <v>92454</v>
      </c>
      <c r="B248" s="11" t="s">
        <v>402</v>
      </c>
      <c r="C248" s="22" t="s">
        <v>402</v>
      </c>
      <c r="D248" s="14">
        <v>1</v>
      </c>
      <c r="E248" s="13" t="s">
        <v>10</v>
      </c>
      <c r="F248" s="31" t="s">
        <v>766</v>
      </c>
    </row>
    <row r="249" spans="1:6" hidden="1" x14ac:dyDescent="0.25">
      <c r="A249" s="11">
        <v>92455</v>
      </c>
      <c r="B249" s="11" t="s">
        <v>403</v>
      </c>
      <c r="C249" s="22" t="s">
        <v>403</v>
      </c>
      <c r="D249" s="14">
        <v>1</v>
      </c>
      <c r="E249" s="13" t="s">
        <v>10</v>
      </c>
      <c r="F249" s="31" t="s">
        <v>766</v>
      </c>
    </row>
    <row r="250" spans="1:6" hidden="1" x14ac:dyDescent="0.25">
      <c r="A250" s="11">
        <v>92456</v>
      </c>
      <c r="B250" s="11" t="s">
        <v>404</v>
      </c>
      <c r="C250" s="22" t="s">
        <v>404</v>
      </c>
      <c r="D250" s="14">
        <v>1</v>
      </c>
      <c r="E250" s="13" t="s">
        <v>10</v>
      </c>
      <c r="F250" s="31" t="s">
        <v>766</v>
      </c>
    </row>
    <row r="251" spans="1:6" hidden="1" x14ac:dyDescent="0.25">
      <c r="A251" s="11">
        <v>92457</v>
      </c>
      <c r="B251" s="11" t="s">
        <v>405</v>
      </c>
      <c r="C251" s="22" t="s">
        <v>405</v>
      </c>
      <c r="D251" s="14">
        <v>1</v>
      </c>
      <c r="E251" s="13" t="s">
        <v>10</v>
      </c>
      <c r="F251" s="31" t="s">
        <v>766</v>
      </c>
    </row>
    <row r="252" spans="1:6" hidden="1" x14ac:dyDescent="0.25">
      <c r="A252" s="11">
        <v>92458</v>
      </c>
      <c r="B252" s="11" t="s">
        <v>406</v>
      </c>
      <c r="C252" s="22" t="s">
        <v>406</v>
      </c>
      <c r="D252" s="14">
        <v>1</v>
      </c>
      <c r="E252" s="13" t="s">
        <v>10</v>
      </c>
      <c r="F252" s="31" t="s">
        <v>766</v>
      </c>
    </row>
    <row r="253" spans="1:6" hidden="1" x14ac:dyDescent="0.25">
      <c r="A253" s="11">
        <v>92459</v>
      </c>
      <c r="B253" s="11" t="s">
        <v>407</v>
      </c>
      <c r="C253" s="22" t="s">
        <v>407</v>
      </c>
      <c r="D253" s="14">
        <v>1</v>
      </c>
      <c r="E253" s="13" t="s">
        <v>10</v>
      </c>
      <c r="F253" s="31" t="s">
        <v>766</v>
      </c>
    </row>
    <row r="254" spans="1:6" hidden="1" x14ac:dyDescent="0.25">
      <c r="A254" s="11">
        <v>93189</v>
      </c>
      <c r="B254" s="9" t="s">
        <v>542</v>
      </c>
      <c r="C254" s="22" t="s">
        <v>418</v>
      </c>
      <c r="D254" s="14">
        <v>1</v>
      </c>
      <c r="E254" s="13" t="s">
        <v>10</v>
      </c>
      <c r="F254" s="31" t="s">
        <v>766</v>
      </c>
    </row>
    <row r="255" spans="1:6" hidden="1" x14ac:dyDescent="0.25">
      <c r="A255" s="11">
        <v>93190</v>
      </c>
      <c r="B255" s="9" t="s">
        <v>543</v>
      </c>
      <c r="C255" s="22" t="s">
        <v>419</v>
      </c>
      <c r="D255" s="14">
        <v>1</v>
      </c>
      <c r="E255" s="13" t="s">
        <v>10</v>
      </c>
      <c r="F255" s="31" t="s">
        <v>766</v>
      </c>
    </row>
    <row r="256" spans="1:6" hidden="1" x14ac:dyDescent="0.25">
      <c r="A256" s="11">
        <v>93191</v>
      </c>
      <c r="B256" s="9" t="s">
        <v>544</v>
      </c>
      <c r="C256" s="22" t="s">
        <v>420</v>
      </c>
      <c r="D256" s="14">
        <v>1</v>
      </c>
      <c r="E256" s="13" t="s">
        <v>10</v>
      </c>
      <c r="F256" s="31" t="s">
        <v>766</v>
      </c>
    </row>
    <row r="257" spans="1:6" hidden="1" x14ac:dyDescent="0.25">
      <c r="A257" s="9">
        <v>94111</v>
      </c>
      <c r="B257" s="9" t="s">
        <v>194</v>
      </c>
      <c r="C257" s="22" t="s">
        <v>724</v>
      </c>
      <c r="D257" s="12">
        <v>1</v>
      </c>
      <c r="E257" s="13" t="s">
        <v>10</v>
      </c>
      <c r="F257" s="31" t="s">
        <v>766</v>
      </c>
    </row>
    <row r="258" spans="1:6" hidden="1" x14ac:dyDescent="0.25">
      <c r="A258" s="9">
        <v>94112</v>
      </c>
      <c r="B258" s="9" t="s">
        <v>193</v>
      </c>
      <c r="C258" s="22" t="s">
        <v>725</v>
      </c>
      <c r="D258" s="12">
        <v>1</v>
      </c>
      <c r="E258" s="13" t="s">
        <v>10</v>
      </c>
      <c r="F258" s="31" t="s">
        <v>766</v>
      </c>
    </row>
    <row r="259" spans="1:6" hidden="1" x14ac:dyDescent="0.25">
      <c r="A259" s="9">
        <v>94131</v>
      </c>
      <c r="B259" s="9" t="s">
        <v>197</v>
      </c>
      <c r="C259" s="22" t="s">
        <v>726</v>
      </c>
      <c r="D259" s="12">
        <v>1</v>
      </c>
      <c r="E259" s="13" t="s">
        <v>10</v>
      </c>
      <c r="F259" s="31" t="s">
        <v>766</v>
      </c>
    </row>
    <row r="260" spans="1:6" hidden="1" x14ac:dyDescent="0.25">
      <c r="A260" s="9">
        <v>94132</v>
      </c>
      <c r="B260" s="9" t="s">
        <v>196</v>
      </c>
      <c r="C260" s="22" t="s">
        <v>727</v>
      </c>
      <c r="D260" s="12">
        <v>1</v>
      </c>
      <c r="E260" s="13" t="s">
        <v>10</v>
      </c>
      <c r="F260" s="31" t="s">
        <v>766</v>
      </c>
    </row>
    <row r="261" spans="1:6" hidden="1" x14ac:dyDescent="0.25">
      <c r="A261" s="9">
        <v>94151</v>
      </c>
      <c r="B261" s="9" t="s">
        <v>199</v>
      </c>
      <c r="C261" s="22" t="s">
        <v>728</v>
      </c>
      <c r="D261" s="12">
        <v>1</v>
      </c>
      <c r="E261" s="13" t="s">
        <v>10</v>
      </c>
      <c r="F261" s="31" t="s">
        <v>766</v>
      </c>
    </row>
    <row r="262" spans="1:6" hidden="1" x14ac:dyDescent="0.25">
      <c r="A262" s="9">
        <v>94152</v>
      </c>
      <c r="B262" s="9" t="s">
        <v>198</v>
      </c>
      <c r="C262" s="22" t="s">
        <v>729</v>
      </c>
      <c r="D262" s="12">
        <v>1</v>
      </c>
      <c r="E262" s="13" t="s">
        <v>10</v>
      </c>
      <c r="F262" s="31" t="s">
        <v>766</v>
      </c>
    </row>
    <row r="263" spans="1:6" hidden="1" x14ac:dyDescent="0.25">
      <c r="A263" s="9">
        <v>95111</v>
      </c>
      <c r="B263" s="9" t="s">
        <v>201</v>
      </c>
      <c r="C263" s="22" t="s">
        <v>730</v>
      </c>
      <c r="D263" s="12">
        <v>1</v>
      </c>
      <c r="E263" s="13" t="s">
        <v>10</v>
      </c>
      <c r="F263" s="31" t="s">
        <v>766</v>
      </c>
    </row>
    <row r="264" spans="1:6" hidden="1" x14ac:dyDescent="0.25">
      <c r="A264" s="9">
        <v>95112</v>
      </c>
      <c r="B264" s="9" t="s">
        <v>200</v>
      </c>
      <c r="C264" s="22" t="s">
        <v>731</v>
      </c>
      <c r="D264" s="12">
        <v>1</v>
      </c>
      <c r="E264" s="13" t="s">
        <v>10</v>
      </c>
      <c r="F264" s="31" t="s">
        <v>766</v>
      </c>
    </row>
    <row r="265" spans="1:6" hidden="1" x14ac:dyDescent="0.25">
      <c r="A265" s="9">
        <v>95131</v>
      </c>
      <c r="B265" s="9" t="s">
        <v>221</v>
      </c>
      <c r="C265" s="22" t="s">
        <v>732</v>
      </c>
      <c r="D265" s="12">
        <v>1</v>
      </c>
      <c r="E265" s="13" t="s">
        <v>10</v>
      </c>
      <c r="F265" s="31" t="s">
        <v>766</v>
      </c>
    </row>
    <row r="266" spans="1:6" hidden="1" x14ac:dyDescent="0.25">
      <c r="A266" s="9">
        <v>95132</v>
      </c>
      <c r="B266" s="9" t="s">
        <v>203</v>
      </c>
      <c r="C266" s="22" t="s">
        <v>733</v>
      </c>
      <c r="D266" s="12">
        <v>1</v>
      </c>
      <c r="E266" s="13" t="s">
        <v>10</v>
      </c>
      <c r="F266" s="31" t="s">
        <v>766</v>
      </c>
    </row>
    <row r="267" spans="1:6" hidden="1" x14ac:dyDescent="0.25">
      <c r="A267" s="9">
        <v>95151</v>
      </c>
      <c r="B267" s="9" t="s">
        <v>205</v>
      </c>
      <c r="C267" s="22" t="s">
        <v>734</v>
      </c>
      <c r="D267" s="12">
        <v>1</v>
      </c>
      <c r="E267" s="13" t="s">
        <v>10</v>
      </c>
      <c r="F267" s="31" t="s">
        <v>766</v>
      </c>
    </row>
    <row r="268" spans="1:6" hidden="1" x14ac:dyDescent="0.25">
      <c r="A268" s="9">
        <v>95152</v>
      </c>
      <c r="B268" s="9" t="s">
        <v>204</v>
      </c>
      <c r="C268" s="22" t="s">
        <v>735</v>
      </c>
      <c r="D268" s="12">
        <v>1</v>
      </c>
      <c r="E268" s="13" t="s">
        <v>10</v>
      </c>
      <c r="F268" s="31" t="s">
        <v>766</v>
      </c>
    </row>
    <row r="269" spans="1:6" hidden="1" x14ac:dyDescent="0.25">
      <c r="A269" s="9">
        <v>95211</v>
      </c>
      <c r="B269" s="9" t="s">
        <v>207</v>
      </c>
      <c r="C269" s="22" t="s">
        <v>736</v>
      </c>
      <c r="D269" s="12">
        <v>1</v>
      </c>
      <c r="E269" s="13" t="s">
        <v>10</v>
      </c>
      <c r="F269" s="31" t="s">
        <v>766</v>
      </c>
    </row>
    <row r="270" spans="1:6" hidden="1" x14ac:dyDescent="0.25">
      <c r="A270" s="9">
        <v>95212</v>
      </c>
      <c r="B270" s="9" t="s">
        <v>206</v>
      </c>
      <c r="C270" s="22" t="s">
        <v>737</v>
      </c>
      <c r="D270" s="12">
        <v>1</v>
      </c>
      <c r="E270" s="13" t="s">
        <v>10</v>
      </c>
      <c r="F270" s="31" t="s">
        <v>766</v>
      </c>
    </row>
    <row r="271" spans="1:6" hidden="1" x14ac:dyDescent="0.25">
      <c r="A271" s="9">
        <v>95231</v>
      </c>
      <c r="B271" s="9" t="s">
        <v>209</v>
      </c>
      <c r="C271" s="22" t="s">
        <v>738</v>
      </c>
      <c r="D271" s="12">
        <v>1</v>
      </c>
      <c r="E271" s="13" t="s">
        <v>10</v>
      </c>
      <c r="F271" s="31" t="s">
        <v>766</v>
      </c>
    </row>
    <row r="272" spans="1:6" hidden="1" x14ac:dyDescent="0.25">
      <c r="A272" s="9">
        <v>95232</v>
      </c>
      <c r="B272" s="9" t="s">
        <v>208</v>
      </c>
      <c r="C272" s="22" t="s">
        <v>739</v>
      </c>
      <c r="D272" s="12">
        <v>1</v>
      </c>
      <c r="E272" s="13" t="s">
        <v>10</v>
      </c>
      <c r="F272" s="31" t="s">
        <v>766</v>
      </c>
    </row>
    <row r="273" spans="1:6" hidden="1" x14ac:dyDescent="0.25">
      <c r="A273" s="9">
        <v>95251</v>
      </c>
      <c r="B273" s="9" t="s">
        <v>211</v>
      </c>
      <c r="C273" s="22" t="s">
        <v>740</v>
      </c>
      <c r="D273" s="12">
        <v>1</v>
      </c>
      <c r="E273" s="13" t="s">
        <v>10</v>
      </c>
      <c r="F273" s="31" t="s">
        <v>766</v>
      </c>
    </row>
    <row r="274" spans="1:6" hidden="1" x14ac:dyDescent="0.25">
      <c r="A274" s="9">
        <v>95252</v>
      </c>
      <c r="B274" s="9" t="s">
        <v>210</v>
      </c>
      <c r="C274" s="22" t="s">
        <v>741</v>
      </c>
      <c r="D274" s="12">
        <v>1</v>
      </c>
      <c r="E274" s="13" t="s">
        <v>10</v>
      </c>
      <c r="F274" s="31" t="s">
        <v>766</v>
      </c>
    </row>
    <row r="275" spans="1:6" hidden="1" x14ac:dyDescent="0.25">
      <c r="A275" s="9">
        <v>95331</v>
      </c>
      <c r="B275" s="9" t="s">
        <v>213</v>
      </c>
      <c r="C275" s="22" t="s">
        <v>742</v>
      </c>
      <c r="D275" s="12">
        <v>1</v>
      </c>
      <c r="E275" s="13" t="s">
        <v>10</v>
      </c>
      <c r="F275" s="31" t="s">
        <v>766</v>
      </c>
    </row>
    <row r="276" spans="1:6" hidden="1" x14ac:dyDescent="0.25">
      <c r="A276" s="9">
        <v>95332</v>
      </c>
      <c r="B276" s="9" t="s">
        <v>212</v>
      </c>
      <c r="C276" s="22" t="s">
        <v>743</v>
      </c>
      <c r="D276" s="12">
        <v>1</v>
      </c>
      <c r="E276" s="13" t="s">
        <v>10</v>
      </c>
      <c r="F276" s="31" t="s">
        <v>766</v>
      </c>
    </row>
    <row r="277" spans="1:6" hidden="1" x14ac:dyDescent="0.25">
      <c r="A277" s="9">
        <v>95351</v>
      </c>
      <c r="B277" s="9" t="s">
        <v>214</v>
      </c>
      <c r="C277" s="22" t="s">
        <v>744</v>
      </c>
      <c r="D277" s="12">
        <v>1</v>
      </c>
      <c r="E277" s="13" t="s">
        <v>10</v>
      </c>
      <c r="F277" s="31" t="s">
        <v>766</v>
      </c>
    </row>
    <row r="278" spans="1:6" hidden="1" x14ac:dyDescent="0.25">
      <c r="A278" s="9">
        <v>95352</v>
      </c>
      <c r="B278" s="9" t="s">
        <v>222</v>
      </c>
      <c r="C278" s="22" t="s">
        <v>745</v>
      </c>
      <c r="D278" s="12">
        <v>1</v>
      </c>
      <c r="E278" s="13" t="s">
        <v>10</v>
      </c>
      <c r="F278" s="31" t="s">
        <v>766</v>
      </c>
    </row>
    <row r="279" spans="1:6" hidden="1" x14ac:dyDescent="0.25">
      <c r="A279" s="11">
        <v>97133</v>
      </c>
      <c r="B279" s="9" t="s">
        <v>545</v>
      </c>
      <c r="C279" s="25" t="s">
        <v>426</v>
      </c>
      <c r="D279" s="14">
        <v>1</v>
      </c>
      <c r="E279" s="13" t="s">
        <v>10</v>
      </c>
      <c r="F279" s="31" t="s">
        <v>766</v>
      </c>
    </row>
    <row r="280" spans="1:6" hidden="1" x14ac:dyDescent="0.25">
      <c r="A280" s="11">
        <v>97134</v>
      </c>
      <c r="B280" s="9" t="s">
        <v>546</v>
      </c>
      <c r="C280" s="25" t="s">
        <v>427</v>
      </c>
      <c r="D280" s="14">
        <v>1</v>
      </c>
      <c r="E280" s="13" t="s">
        <v>10</v>
      </c>
      <c r="F280" s="31" t="s">
        <v>766</v>
      </c>
    </row>
    <row r="281" spans="1:6" hidden="1" x14ac:dyDescent="0.25">
      <c r="A281" s="11">
        <v>97135</v>
      </c>
      <c r="B281" s="9" t="s">
        <v>547</v>
      </c>
      <c r="C281" s="25" t="s">
        <v>428</v>
      </c>
      <c r="D281" s="14">
        <v>1</v>
      </c>
      <c r="E281" s="13" t="s">
        <v>10</v>
      </c>
      <c r="F281" s="31" t="s">
        <v>766</v>
      </c>
    </row>
    <row r="282" spans="1:6" hidden="1" x14ac:dyDescent="0.25">
      <c r="A282" s="11">
        <v>97136</v>
      </c>
      <c r="B282" s="9" t="s">
        <v>548</v>
      </c>
      <c r="C282" s="25" t="s">
        <v>429</v>
      </c>
      <c r="D282" s="14">
        <v>1</v>
      </c>
      <c r="E282" s="13" t="s">
        <v>10</v>
      </c>
      <c r="F282" s="31" t="s">
        <v>766</v>
      </c>
    </row>
    <row r="283" spans="1:6" hidden="1" x14ac:dyDescent="0.25">
      <c r="A283" s="11">
        <v>97137</v>
      </c>
      <c r="B283" s="9" t="s">
        <v>549</v>
      </c>
      <c r="C283" s="25" t="s">
        <v>430</v>
      </c>
      <c r="D283" s="14">
        <v>1</v>
      </c>
      <c r="E283" s="13" t="s">
        <v>10</v>
      </c>
      <c r="F283" s="31" t="s">
        <v>766</v>
      </c>
    </row>
    <row r="284" spans="1:6" hidden="1" x14ac:dyDescent="0.25">
      <c r="A284" s="11">
        <v>97138</v>
      </c>
      <c r="B284" s="9" t="s">
        <v>550</v>
      </c>
      <c r="C284" s="25" t="s">
        <v>431</v>
      </c>
      <c r="D284" s="14">
        <v>1</v>
      </c>
      <c r="E284" s="13" t="s">
        <v>10</v>
      </c>
      <c r="F284" s="31" t="s">
        <v>766</v>
      </c>
    </row>
    <row r="285" spans="1:6" hidden="1" x14ac:dyDescent="0.25">
      <c r="A285" s="11">
        <v>97147</v>
      </c>
      <c r="B285" s="11" t="s">
        <v>438</v>
      </c>
      <c r="C285" s="22" t="s">
        <v>438</v>
      </c>
      <c r="D285" s="14">
        <v>1</v>
      </c>
      <c r="E285" s="13" t="s">
        <v>10</v>
      </c>
      <c r="F285" s="31" t="s">
        <v>766</v>
      </c>
    </row>
    <row r="286" spans="1:6" hidden="1" x14ac:dyDescent="0.25">
      <c r="A286" s="11">
        <v>97148</v>
      </c>
      <c r="B286" s="11" t="s">
        <v>439</v>
      </c>
      <c r="C286" s="22" t="s">
        <v>439</v>
      </c>
      <c r="D286" s="14">
        <v>1</v>
      </c>
      <c r="E286" s="13" t="s">
        <v>10</v>
      </c>
      <c r="F286" s="31" t="s">
        <v>766</v>
      </c>
    </row>
    <row r="287" spans="1:6" hidden="1" x14ac:dyDescent="0.25">
      <c r="A287" s="11">
        <v>97149</v>
      </c>
      <c r="B287" s="11" t="s">
        <v>440</v>
      </c>
      <c r="C287" s="22" t="s">
        <v>440</v>
      </c>
      <c r="D287" s="14">
        <v>1</v>
      </c>
      <c r="E287" s="13" t="s">
        <v>10</v>
      </c>
      <c r="F287" s="31" t="s">
        <v>766</v>
      </c>
    </row>
    <row r="288" spans="1:6" hidden="1" x14ac:dyDescent="0.25">
      <c r="A288" s="11">
        <v>97150</v>
      </c>
      <c r="B288" s="11" t="s">
        <v>441</v>
      </c>
      <c r="C288" s="22" t="s">
        <v>441</v>
      </c>
      <c r="D288" s="14">
        <v>1</v>
      </c>
      <c r="E288" s="13" t="s">
        <v>10</v>
      </c>
      <c r="F288" s="31" t="s">
        <v>766</v>
      </c>
    </row>
    <row r="289" spans="1:6" hidden="1" x14ac:dyDescent="0.25">
      <c r="A289" s="11">
        <v>97151</v>
      </c>
      <c r="B289" s="11" t="s">
        <v>442</v>
      </c>
      <c r="C289" s="22" t="s">
        <v>442</v>
      </c>
      <c r="D289" s="14">
        <v>1</v>
      </c>
      <c r="E289" s="13" t="s">
        <v>10</v>
      </c>
      <c r="F289" s="31" t="s">
        <v>766</v>
      </c>
    </row>
    <row r="290" spans="1:6" hidden="1" x14ac:dyDescent="0.25">
      <c r="A290" s="11">
        <v>97152</v>
      </c>
      <c r="B290" s="11" t="s">
        <v>443</v>
      </c>
      <c r="C290" s="22" t="s">
        <v>443</v>
      </c>
      <c r="D290" s="14">
        <v>1</v>
      </c>
      <c r="E290" s="13" t="s">
        <v>10</v>
      </c>
      <c r="F290" s="31" t="s">
        <v>766</v>
      </c>
    </row>
    <row r="291" spans="1:6" hidden="1" x14ac:dyDescent="0.25">
      <c r="A291" s="11">
        <v>97153</v>
      </c>
      <c r="B291" s="11" t="s">
        <v>444</v>
      </c>
      <c r="C291" s="22" t="s">
        <v>444</v>
      </c>
      <c r="D291" s="14">
        <v>1</v>
      </c>
      <c r="E291" s="13" t="s">
        <v>10</v>
      </c>
      <c r="F291" s="31" t="s">
        <v>766</v>
      </c>
    </row>
    <row r="292" spans="1:6" hidden="1" x14ac:dyDescent="0.25">
      <c r="A292" s="11">
        <v>97154</v>
      </c>
      <c r="B292" s="11" t="s">
        <v>445</v>
      </c>
      <c r="C292" s="22" t="s">
        <v>445</v>
      </c>
      <c r="D292" s="14">
        <v>1</v>
      </c>
      <c r="E292" s="13" t="s">
        <v>10</v>
      </c>
      <c r="F292" s="31" t="s">
        <v>766</v>
      </c>
    </row>
    <row r="293" spans="1:6" hidden="1" x14ac:dyDescent="0.25">
      <c r="A293" s="11">
        <v>97155</v>
      </c>
      <c r="B293" s="11" t="s">
        <v>446</v>
      </c>
      <c r="C293" s="22" t="s">
        <v>446</v>
      </c>
      <c r="D293" s="14">
        <v>1</v>
      </c>
      <c r="E293" s="13" t="s">
        <v>10</v>
      </c>
      <c r="F293" s="31" t="s">
        <v>766</v>
      </c>
    </row>
    <row r="294" spans="1:6" hidden="1" x14ac:dyDescent="0.25"/>
    <row r="295" spans="1:6" hidden="1" x14ac:dyDescent="0.25">
      <c r="A295" s="19" t="s">
        <v>457</v>
      </c>
    </row>
    <row r="296" spans="1:6" hidden="1" x14ac:dyDescent="0.25">
      <c r="A296" s="9">
        <v>91073</v>
      </c>
      <c r="B296" s="9" t="s">
        <v>223</v>
      </c>
      <c r="C296" s="22" t="s">
        <v>746</v>
      </c>
      <c r="D296" s="12">
        <v>750</v>
      </c>
      <c r="E296" s="13" t="s">
        <v>10</v>
      </c>
      <c r="F296" s="31" t="s">
        <v>766</v>
      </c>
    </row>
    <row r="297" spans="1:6" hidden="1" x14ac:dyDescent="0.25">
      <c r="C297" s="22"/>
      <c r="D297" s="12"/>
      <c r="E297" s="13"/>
    </row>
    <row r="298" spans="1:6" hidden="1" x14ac:dyDescent="0.25">
      <c r="A298" s="19" t="s">
        <v>458</v>
      </c>
    </row>
    <row r="299" spans="1:6" hidden="1" x14ac:dyDescent="0.25">
      <c r="A299" s="9">
        <v>91057</v>
      </c>
      <c r="B299" s="9" t="s">
        <v>225</v>
      </c>
      <c r="C299" s="22" t="s">
        <v>747</v>
      </c>
      <c r="D299" s="12">
        <v>150</v>
      </c>
      <c r="E299" s="13" t="s">
        <v>8</v>
      </c>
      <c r="F299" s="31" t="s">
        <v>766</v>
      </c>
    </row>
    <row r="300" spans="1:6" hidden="1" x14ac:dyDescent="0.25">
      <c r="A300" s="9">
        <v>91058</v>
      </c>
      <c r="B300" s="9" t="s">
        <v>226</v>
      </c>
      <c r="C300" s="22" t="s">
        <v>748</v>
      </c>
      <c r="D300" s="12">
        <v>100</v>
      </c>
      <c r="E300" s="13" t="s">
        <v>8</v>
      </c>
      <c r="F300" s="31" t="s">
        <v>766</v>
      </c>
    </row>
    <row r="301" spans="1:6" hidden="1" x14ac:dyDescent="0.25">
      <c r="A301" s="9">
        <v>91063</v>
      </c>
      <c r="B301" s="9" t="s">
        <v>227</v>
      </c>
      <c r="C301" s="22" t="s">
        <v>749</v>
      </c>
      <c r="D301" s="12">
        <v>250</v>
      </c>
      <c r="E301" s="13" t="s">
        <v>8</v>
      </c>
      <c r="F301" s="31" t="s">
        <v>766</v>
      </c>
    </row>
    <row r="302" spans="1:6" hidden="1" x14ac:dyDescent="0.25">
      <c r="A302" s="9">
        <v>91072</v>
      </c>
      <c r="B302" s="9" t="s">
        <v>224</v>
      </c>
      <c r="C302" s="22" t="s">
        <v>750</v>
      </c>
      <c r="D302" s="12">
        <v>1500</v>
      </c>
      <c r="E302" s="13" t="s">
        <v>8</v>
      </c>
      <c r="F302" s="31" t="s">
        <v>766</v>
      </c>
    </row>
    <row r="303" spans="1:6" hidden="1" x14ac:dyDescent="0.25">
      <c r="A303" s="11">
        <v>97141</v>
      </c>
      <c r="B303" s="11" t="s">
        <v>432</v>
      </c>
      <c r="C303" s="22" t="s">
        <v>432</v>
      </c>
      <c r="D303" s="14">
        <v>3500</v>
      </c>
      <c r="E303" s="13" t="s">
        <v>8</v>
      </c>
      <c r="F303" s="31" t="s">
        <v>766</v>
      </c>
    </row>
    <row r="304" spans="1:6" hidden="1" x14ac:dyDescent="0.25">
      <c r="A304" s="11">
        <v>97142</v>
      </c>
      <c r="B304" s="11" t="s">
        <v>433</v>
      </c>
      <c r="C304" s="22" t="s">
        <v>433</v>
      </c>
      <c r="D304" s="14">
        <v>1000</v>
      </c>
      <c r="E304" s="13" t="s">
        <v>8</v>
      </c>
      <c r="F304" s="31" t="s">
        <v>766</v>
      </c>
    </row>
    <row r="305" spans="1:6" hidden="1" x14ac:dyDescent="0.25">
      <c r="A305" s="11">
        <v>97143</v>
      </c>
      <c r="B305" s="11" t="s">
        <v>434</v>
      </c>
      <c r="C305" s="22" t="s">
        <v>434</v>
      </c>
      <c r="D305" s="14">
        <v>2000</v>
      </c>
      <c r="E305" s="13" t="s">
        <v>8</v>
      </c>
      <c r="F305" s="31" t="s">
        <v>766</v>
      </c>
    </row>
    <row r="306" spans="1:6" hidden="1" x14ac:dyDescent="0.25"/>
    <row r="307" spans="1:6" hidden="1" x14ac:dyDescent="0.25">
      <c r="A307" s="19" t="s">
        <v>459</v>
      </c>
    </row>
    <row r="308" spans="1:6" hidden="1" x14ac:dyDescent="0.25">
      <c r="A308" s="11">
        <v>91086</v>
      </c>
      <c r="B308" s="9" t="s">
        <v>551</v>
      </c>
      <c r="C308" s="22" t="s">
        <v>387</v>
      </c>
      <c r="D308" s="14">
        <v>1</v>
      </c>
      <c r="E308" s="13" t="s">
        <v>8</v>
      </c>
      <c r="F308" s="31" t="s">
        <v>766</v>
      </c>
    </row>
    <row r="309" spans="1:6" hidden="1" x14ac:dyDescent="0.25">
      <c r="A309" s="11">
        <v>91098</v>
      </c>
      <c r="B309" s="9" t="s">
        <v>552</v>
      </c>
      <c r="C309" s="22" t="s">
        <v>394</v>
      </c>
      <c r="D309" s="14">
        <v>1</v>
      </c>
      <c r="E309" s="13" t="s">
        <v>8</v>
      </c>
      <c r="F309" s="31" t="s">
        <v>766</v>
      </c>
    </row>
    <row r="310" spans="1:6" hidden="1" x14ac:dyDescent="0.25">
      <c r="A310" s="11">
        <v>97144</v>
      </c>
      <c r="B310" s="10" t="s">
        <v>435</v>
      </c>
      <c r="C310" s="27" t="s">
        <v>435</v>
      </c>
      <c r="D310" s="14">
        <v>1</v>
      </c>
      <c r="E310" s="13" t="s">
        <v>8</v>
      </c>
      <c r="F310" s="31" t="s">
        <v>766</v>
      </c>
    </row>
    <row r="311" spans="1:6" hidden="1" x14ac:dyDescent="0.25">
      <c r="A311" s="11">
        <v>97145</v>
      </c>
      <c r="B311" s="11" t="s">
        <v>436</v>
      </c>
      <c r="C311" s="22" t="s">
        <v>436</v>
      </c>
      <c r="D311" s="14">
        <v>1</v>
      </c>
      <c r="E311" s="13" t="s">
        <v>8</v>
      </c>
      <c r="F311" s="31" t="s">
        <v>766</v>
      </c>
    </row>
    <row r="312" spans="1:6" hidden="1" x14ac:dyDescent="0.25">
      <c r="A312" s="11">
        <v>97146</v>
      </c>
      <c r="B312" s="10" t="s">
        <v>437</v>
      </c>
      <c r="C312" s="27" t="s">
        <v>437</v>
      </c>
      <c r="D312" s="14">
        <v>1</v>
      </c>
      <c r="E312" s="13" t="s">
        <v>8</v>
      </c>
      <c r="F312" s="31" t="s">
        <v>766</v>
      </c>
    </row>
    <row r="313" spans="1:6" hidden="1" x14ac:dyDescent="0.25">
      <c r="A313" s="11"/>
      <c r="B313" s="10"/>
      <c r="C313" s="27"/>
      <c r="D313" s="14"/>
      <c r="E313" s="13"/>
    </row>
    <row r="314" spans="1:6" hidden="1" x14ac:dyDescent="0.25">
      <c r="A314" s="20" t="s">
        <v>465</v>
      </c>
      <c r="B314" s="10"/>
      <c r="C314" s="27"/>
      <c r="D314" s="14"/>
      <c r="E314" s="13"/>
    </row>
    <row r="315" spans="1:6" hidden="1" x14ac:dyDescent="0.25">
      <c r="A315" s="11">
        <v>10143</v>
      </c>
      <c r="B315" s="9" t="s">
        <v>553</v>
      </c>
      <c r="C315" s="22" t="s">
        <v>288</v>
      </c>
      <c r="D315" s="12">
        <v>1000</v>
      </c>
      <c r="E315" s="13" t="s">
        <v>8</v>
      </c>
      <c r="F315" s="31" t="s">
        <v>766</v>
      </c>
    </row>
    <row r="316" spans="1:6" hidden="1" x14ac:dyDescent="0.25">
      <c r="A316" s="11">
        <v>91076</v>
      </c>
      <c r="B316" s="9" t="s">
        <v>554</v>
      </c>
      <c r="C316" s="22" t="s">
        <v>385</v>
      </c>
      <c r="D316" s="14">
        <v>18000</v>
      </c>
      <c r="E316" s="13" t="s">
        <v>8</v>
      </c>
      <c r="F316" s="31" t="s">
        <v>766</v>
      </c>
    </row>
    <row r="317" spans="1:6" hidden="1" x14ac:dyDescent="0.25">
      <c r="A317" s="11">
        <v>91077</v>
      </c>
      <c r="B317" s="9" t="s">
        <v>555</v>
      </c>
      <c r="C317" s="22" t="s">
        <v>386</v>
      </c>
      <c r="D317" s="14">
        <v>6000</v>
      </c>
      <c r="E317" s="13" t="s">
        <v>8</v>
      </c>
      <c r="F317" s="31" t="s">
        <v>766</v>
      </c>
    </row>
    <row r="318" spans="1:6" hidden="1" x14ac:dyDescent="0.25">
      <c r="A318" s="11">
        <v>91092</v>
      </c>
      <c r="B318" s="9" t="s">
        <v>556</v>
      </c>
      <c r="C318" s="22" t="s">
        <v>388</v>
      </c>
      <c r="D318" s="14">
        <v>280</v>
      </c>
      <c r="E318" s="13" t="s">
        <v>8</v>
      </c>
      <c r="F318" s="31" t="s">
        <v>766</v>
      </c>
    </row>
    <row r="319" spans="1:6" hidden="1" x14ac:dyDescent="0.25">
      <c r="A319" s="11">
        <v>91093</v>
      </c>
      <c r="B319" s="9" t="s">
        <v>557</v>
      </c>
      <c r="C319" s="22" t="s">
        <v>389</v>
      </c>
      <c r="D319" s="14">
        <v>410</v>
      </c>
      <c r="E319" s="13" t="s">
        <v>8</v>
      </c>
      <c r="F319" s="31" t="s">
        <v>766</v>
      </c>
    </row>
    <row r="320" spans="1:6" hidden="1" x14ac:dyDescent="0.25">
      <c r="A320" s="11">
        <v>91094</v>
      </c>
      <c r="B320" s="9" t="s">
        <v>558</v>
      </c>
      <c r="C320" s="22" t="s">
        <v>390</v>
      </c>
      <c r="D320" s="14">
        <v>560</v>
      </c>
      <c r="E320" s="13" t="s">
        <v>8</v>
      </c>
      <c r="F320" s="31" t="s">
        <v>766</v>
      </c>
    </row>
    <row r="321" spans="1:6" hidden="1" x14ac:dyDescent="0.25">
      <c r="A321" s="11">
        <v>91095</v>
      </c>
      <c r="B321" s="9" t="s">
        <v>559</v>
      </c>
      <c r="C321" s="22" t="s">
        <v>391</v>
      </c>
      <c r="D321" s="14">
        <v>2240</v>
      </c>
      <c r="E321" s="13" t="s">
        <v>8</v>
      </c>
      <c r="F321" s="31" t="s">
        <v>766</v>
      </c>
    </row>
    <row r="322" spans="1:6" hidden="1" x14ac:dyDescent="0.25">
      <c r="A322" s="11">
        <v>91096</v>
      </c>
      <c r="B322" s="9" t="s">
        <v>560</v>
      </c>
      <c r="C322" s="22" t="s">
        <v>392</v>
      </c>
      <c r="D322" s="14">
        <v>3280</v>
      </c>
      <c r="E322" s="13" t="s">
        <v>8</v>
      </c>
      <c r="F322" s="31" t="s">
        <v>766</v>
      </c>
    </row>
    <row r="323" spans="1:6" hidden="1" x14ac:dyDescent="0.25">
      <c r="A323" s="11">
        <v>91097</v>
      </c>
      <c r="B323" s="9" t="s">
        <v>561</v>
      </c>
      <c r="C323" s="22" t="s">
        <v>393</v>
      </c>
      <c r="D323" s="14">
        <v>4480</v>
      </c>
      <c r="E323" s="13" t="s">
        <v>8</v>
      </c>
      <c r="F323" s="31" t="s">
        <v>766</v>
      </c>
    </row>
    <row r="324" spans="1:6" hidden="1" x14ac:dyDescent="0.25">
      <c r="A324" s="11">
        <v>91101</v>
      </c>
      <c r="B324" s="9" t="s">
        <v>562</v>
      </c>
      <c r="C324" s="22" t="s">
        <v>395</v>
      </c>
      <c r="D324" s="14">
        <v>400</v>
      </c>
      <c r="E324" s="13" t="s">
        <v>8</v>
      </c>
      <c r="F324" s="31" t="s">
        <v>766</v>
      </c>
    </row>
    <row r="325" spans="1:6" hidden="1" x14ac:dyDescent="0.25">
      <c r="A325" s="11">
        <v>91102</v>
      </c>
      <c r="B325" s="9" t="s">
        <v>563</v>
      </c>
      <c r="C325" s="22" t="s">
        <v>396</v>
      </c>
      <c r="D325" s="14">
        <v>600</v>
      </c>
      <c r="E325" s="13" t="s">
        <v>8</v>
      </c>
      <c r="F325" s="31" t="s">
        <v>766</v>
      </c>
    </row>
    <row r="326" spans="1:6" hidden="1" x14ac:dyDescent="0.25">
      <c r="A326" s="11">
        <v>93080</v>
      </c>
      <c r="B326" s="9" t="s">
        <v>564</v>
      </c>
      <c r="C326" s="22" t="s">
        <v>412</v>
      </c>
      <c r="D326" s="14">
        <v>1</v>
      </c>
      <c r="E326" s="13" t="s">
        <v>8</v>
      </c>
      <c r="F326" s="31" t="s">
        <v>766</v>
      </c>
    </row>
    <row r="327" spans="1:6" hidden="1" x14ac:dyDescent="0.25">
      <c r="A327" s="11">
        <v>93148</v>
      </c>
      <c r="B327" s="9" t="s">
        <v>565</v>
      </c>
      <c r="C327" s="22" t="s">
        <v>413</v>
      </c>
      <c r="D327" s="14">
        <v>250</v>
      </c>
      <c r="E327" s="13" t="s">
        <v>8</v>
      </c>
      <c r="F327" s="31" t="s">
        <v>766</v>
      </c>
    </row>
    <row r="328" spans="1:6" hidden="1" x14ac:dyDescent="0.25">
      <c r="A328" s="11">
        <v>93154</v>
      </c>
      <c r="B328" s="11" t="s">
        <v>414</v>
      </c>
      <c r="C328" s="22" t="s">
        <v>414</v>
      </c>
      <c r="D328" s="14">
        <v>75</v>
      </c>
      <c r="E328" s="13" t="s">
        <v>8</v>
      </c>
      <c r="F328" s="31" t="s">
        <v>766</v>
      </c>
    </row>
    <row r="329" spans="1:6" hidden="1" x14ac:dyDescent="0.25">
      <c r="A329" s="11">
        <v>93157</v>
      </c>
      <c r="B329" s="9" t="s">
        <v>566</v>
      </c>
      <c r="C329" s="22" t="s">
        <v>415</v>
      </c>
      <c r="D329" s="14">
        <v>225</v>
      </c>
      <c r="E329" s="13" t="s">
        <v>8</v>
      </c>
      <c r="F329" s="31" t="s">
        <v>766</v>
      </c>
    </row>
    <row r="330" spans="1:6" hidden="1" x14ac:dyDescent="0.25">
      <c r="A330" s="11">
        <v>93158</v>
      </c>
      <c r="B330" s="9" t="s">
        <v>567</v>
      </c>
      <c r="C330" s="22" t="s">
        <v>416</v>
      </c>
      <c r="D330" s="14">
        <v>337.5</v>
      </c>
      <c r="E330" s="13" t="s">
        <v>8</v>
      </c>
      <c r="F330" s="31" t="s">
        <v>766</v>
      </c>
    </row>
    <row r="331" spans="1:6" hidden="1" x14ac:dyDescent="0.25">
      <c r="A331" s="11">
        <v>93159</v>
      </c>
      <c r="B331" s="9" t="s">
        <v>568</v>
      </c>
      <c r="C331" s="22" t="s">
        <v>417</v>
      </c>
      <c r="D331" s="14">
        <v>450</v>
      </c>
      <c r="E331" s="13" t="s">
        <v>8</v>
      </c>
      <c r="F331" s="31" t="s">
        <v>766</v>
      </c>
    </row>
    <row r="332" spans="1:6" hidden="1" x14ac:dyDescent="0.25">
      <c r="A332" s="9">
        <v>93160</v>
      </c>
      <c r="B332" s="9" t="s">
        <v>237</v>
      </c>
      <c r="C332" s="22" t="s">
        <v>751</v>
      </c>
      <c r="D332" s="12">
        <v>1800</v>
      </c>
      <c r="E332" s="13" t="s">
        <v>8</v>
      </c>
      <c r="F332" s="31" t="s">
        <v>766</v>
      </c>
    </row>
    <row r="333" spans="1:6" hidden="1" x14ac:dyDescent="0.25"/>
    <row r="334" spans="1:6" hidden="1" x14ac:dyDescent="0.25">
      <c r="A334" s="19" t="s">
        <v>460</v>
      </c>
    </row>
    <row r="335" spans="1:6" hidden="1" x14ac:dyDescent="0.25">
      <c r="A335" s="11">
        <v>93061</v>
      </c>
      <c r="B335" s="11" t="s">
        <v>246</v>
      </c>
      <c r="C335" s="22" t="s">
        <v>246</v>
      </c>
      <c r="D335" s="14">
        <v>2800</v>
      </c>
      <c r="E335" s="13" t="s">
        <v>11</v>
      </c>
      <c r="F335" s="31" t="s">
        <v>766</v>
      </c>
    </row>
    <row r="336" spans="1:6" hidden="1" x14ac:dyDescent="0.25">
      <c r="A336" s="11">
        <v>93062</v>
      </c>
      <c r="B336" s="9" t="s">
        <v>249</v>
      </c>
      <c r="C336" s="22" t="s">
        <v>408</v>
      </c>
      <c r="D336" s="14">
        <v>1500</v>
      </c>
      <c r="E336" s="13" t="s">
        <v>11</v>
      </c>
      <c r="F336" s="31" t="s">
        <v>766</v>
      </c>
    </row>
    <row r="337" spans="1:6" hidden="1" x14ac:dyDescent="0.25">
      <c r="A337" s="11">
        <v>93066</v>
      </c>
      <c r="B337" s="9" t="s">
        <v>569</v>
      </c>
      <c r="C337" s="24" t="s">
        <v>409</v>
      </c>
      <c r="D337" s="14">
        <v>1</v>
      </c>
      <c r="E337" s="13" t="s">
        <v>11</v>
      </c>
      <c r="F337" s="31" t="s">
        <v>766</v>
      </c>
    </row>
    <row r="338" spans="1:6" hidden="1" x14ac:dyDescent="0.25">
      <c r="A338" s="11">
        <v>93069</v>
      </c>
      <c r="B338" s="11" t="s">
        <v>410</v>
      </c>
      <c r="C338" s="22" t="s">
        <v>410</v>
      </c>
      <c r="D338" s="14">
        <v>395</v>
      </c>
      <c r="E338" s="13" t="s">
        <v>11</v>
      </c>
      <c r="F338" s="31" t="s">
        <v>766</v>
      </c>
    </row>
    <row r="339" spans="1:6" hidden="1" x14ac:dyDescent="0.25">
      <c r="A339" s="11">
        <v>93071</v>
      </c>
      <c r="B339" s="11" t="s">
        <v>252</v>
      </c>
      <c r="C339" s="22" t="s">
        <v>252</v>
      </c>
      <c r="D339" s="14">
        <v>195</v>
      </c>
      <c r="E339" s="13" t="s">
        <v>11</v>
      </c>
      <c r="F339" s="31" t="s">
        <v>766</v>
      </c>
    </row>
    <row r="340" spans="1:6" hidden="1" x14ac:dyDescent="0.25">
      <c r="A340" s="11">
        <v>93072</v>
      </c>
      <c r="B340" s="11" t="s">
        <v>253</v>
      </c>
      <c r="C340" s="22" t="s">
        <v>253</v>
      </c>
      <c r="D340" s="14">
        <v>99</v>
      </c>
      <c r="E340" s="13" t="s">
        <v>11</v>
      </c>
      <c r="F340" s="31" t="s">
        <v>766</v>
      </c>
    </row>
    <row r="341" spans="1:6" hidden="1" x14ac:dyDescent="0.25">
      <c r="A341" s="11">
        <v>93074</v>
      </c>
      <c r="B341" s="11" t="s">
        <v>254</v>
      </c>
      <c r="C341" s="22" t="s">
        <v>254</v>
      </c>
      <c r="D341" s="14">
        <v>3500</v>
      </c>
      <c r="E341" s="13" t="s">
        <v>11</v>
      </c>
      <c r="F341" s="31" t="s">
        <v>766</v>
      </c>
    </row>
    <row r="342" spans="1:6" hidden="1" x14ac:dyDescent="0.25">
      <c r="A342" s="11">
        <v>93078</v>
      </c>
      <c r="B342" s="11" t="s">
        <v>411</v>
      </c>
      <c r="C342" s="22" t="s">
        <v>411</v>
      </c>
      <c r="D342" s="14">
        <v>2800</v>
      </c>
      <c r="E342" s="13" t="s">
        <v>11</v>
      </c>
      <c r="F342" s="31" t="s">
        <v>766</v>
      </c>
    </row>
    <row r="343" spans="1:6" hidden="1" x14ac:dyDescent="0.25">
      <c r="A343" s="11">
        <v>93079</v>
      </c>
      <c r="B343" s="11" t="s">
        <v>248</v>
      </c>
      <c r="C343" s="22" t="s">
        <v>248</v>
      </c>
      <c r="D343" s="14">
        <v>2800</v>
      </c>
      <c r="E343" s="13" t="s">
        <v>11</v>
      </c>
      <c r="F343" s="31" t="s">
        <v>766</v>
      </c>
    </row>
    <row r="344" spans="1:6" hidden="1" x14ac:dyDescent="0.25">
      <c r="A344" s="11">
        <v>93193</v>
      </c>
      <c r="B344" s="11" t="s">
        <v>421</v>
      </c>
      <c r="C344" s="22" t="s">
        <v>421</v>
      </c>
      <c r="D344" s="14">
        <v>2250</v>
      </c>
      <c r="E344" s="13" t="s">
        <v>11</v>
      </c>
      <c r="F344" s="31" t="s">
        <v>766</v>
      </c>
    </row>
    <row r="345" spans="1:6" hidden="1" x14ac:dyDescent="0.25">
      <c r="A345" s="11">
        <v>93255</v>
      </c>
      <c r="B345" s="11" t="s">
        <v>422</v>
      </c>
      <c r="C345" s="22" t="s">
        <v>422</v>
      </c>
      <c r="D345" s="14">
        <v>2800</v>
      </c>
      <c r="E345" s="13" t="s">
        <v>11</v>
      </c>
      <c r="F345" s="31" t="s">
        <v>766</v>
      </c>
    </row>
    <row r="346" spans="1:6" hidden="1" x14ac:dyDescent="0.25">
      <c r="A346" s="11">
        <v>93256</v>
      </c>
      <c r="B346" s="11" t="s">
        <v>423</v>
      </c>
      <c r="C346" s="22" t="s">
        <v>423</v>
      </c>
      <c r="D346" s="14">
        <v>795</v>
      </c>
      <c r="E346" s="13" t="s">
        <v>11</v>
      </c>
      <c r="F346" s="31" t="s">
        <v>766</v>
      </c>
    </row>
    <row r="347" spans="1:6" hidden="1" x14ac:dyDescent="0.25">
      <c r="A347" s="11">
        <v>93257</v>
      </c>
      <c r="B347" s="11" t="s">
        <v>424</v>
      </c>
      <c r="C347" s="22" t="s">
        <v>424</v>
      </c>
      <c r="D347" s="14">
        <v>1500</v>
      </c>
      <c r="E347" s="13" t="s">
        <v>11</v>
      </c>
      <c r="F347" s="31" t="s">
        <v>766</v>
      </c>
    </row>
    <row r="348" spans="1:6" hidden="1" x14ac:dyDescent="0.25">
      <c r="A348" s="11">
        <v>93259</v>
      </c>
      <c r="B348" s="11" t="s">
        <v>425</v>
      </c>
      <c r="C348" s="22" t="s">
        <v>425</v>
      </c>
      <c r="D348" s="14">
        <v>595</v>
      </c>
      <c r="E348" s="13" t="s">
        <v>11</v>
      </c>
      <c r="F348" s="31" t="s">
        <v>766</v>
      </c>
    </row>
    <row r="350" spans="1:6" x14ac:dyDescent="0.25">
      <c r="A350" s="19" t="s">
        <v>463</v>
      </c>
    </row>
    <row r="351" spans="1:6" x14ac:dyDescent="0.25">
      <c r="A351" s="9">
        <v>10151</v>
      </c>
      <c r="B351" s="9" t="s">
        <v>262</v>
      </c>
      <c r="C351" s="22" t="s">
        <v>752</v>
      </c>
      <c r="D351" s="12">
        <v>43</v>
      </c>
      <c r="E351" s="13" t="s">
        <v>8</v>
      </c>
    </row>
    <row r="352" spans="1:6" x14ac:dyDescent="0.25">
      <c r="A352" s="9">
        <v>10162</v>
      </c>
      <c r="B352" s="9" t="s">
        <v>263</v>
      </c>
      <c r="C352" s="22" t="s">
        <v>753</v>
      </c>
      <c r="D352" s="12">
        <v>27</v>
      </c>
      <c r="E352" s="13" t="s">
        <v>8</v>
      </c>
      <c r="F352" s="31" t="s">
        <v>768</v>
      </c>
    </row>
    <row r="353" spans="1:6" x14ac:dyDescent="0.25">
      <c r="A353" s="9">
        <v>10169</v>
      </c>
      <c r="B353" s="9" t="s">
        <v>264</v>
      </c>
      <c r="C353" s="22" t="s">
        <v>754</v>
      </c>
      <c r="D353" s="12">
        <v>12.25</v>
      </c>
      <c r="E353" s="13" t="s">
        <v>8</v>
      </c>
      <c r="F353" s="31" t="s">
        <v>768</v>
      </c>
    </row>
    <row r="354" spans="1:6" x14ac:dyDescent="0.25">
      <c r="A354" s="9">
        <v>10195</v>
      </c>
      <c r="B354" s="9" t="s">
        <v>265</v>
      </c>
      <c r="C354" s="22" t="s">
        <v>755</v>
      </c>
      <c r="D354" s="12">
        <v>13</v>
      </c>
      <c r="E354" s="13" t="s">
        <v>8</v>
      </c>
      <c r="F354" s="31" t="s">
        <v>768</v>
      </c>
    </row>
    <row r="355" spans="1:6" x14ac:dyDescent="0.25">
      <c r="A355" s="9">
        <v>10211</v>
      </c>
      <c r="B355" s="9" t="s">
        <v>266</v>
      </c>
      <c r="C355" s="22" t="s">
        <v>756</v>
      </c>
      <c r="D355" s="12">
        <v>13</v>
      </c>
      <c r="E355" s="13" t="s">
        <v>8</v>
      </c>
      <c r="F355" s="31" t="s">
        <v>768</v>
      </c>
    </row>
    <row r="356" spans="1:6" x14ac:dyDescent="0.25">
      <c r="A356" s="9">
        <v>10212</v>
      </c>
      <c r="B356" s="9" t="s">
        <v>189</v>
      </c>
      <c r="C356" s="22" t="s">
        <v>757</v>
      </c>
      <c r="D356" s="12">
        <v>25</v>
      </c>
      <c r="E356" s="13" t="s">
        <v>9</v>
      </c>
      <c r="F356" s="31" t="s">
        <v>766</v>
      </c>
    </row>
    <row r="357" spans="1:6" x14ac:dyDescent="0.25">
      <c r="A357" s="9">
        <v>10223</v>
      </c>
      <c r="B357" s="9" t="s">
        <v>267</v>
      </c>
      <c r="C357" s="22" t="s">
        <v>758</v>
      </c>
      <c r="D357" s="12">
        <v>95</v>
      </c>
      <c r="E357" s="13" t="s">
        <v>8</v>
      </c>
      <c r="F357" s="31" t="s">
        <v>768</v>
      </c>
    </row>
    <row r="358" spans="1:6" x14ac:dyDescent="0.25">
      <c r="A358" s="11">
        <v>10224</v>
      </c>
      <c r="B358" s="9" t="s">
        <v>570</v>
      </c>
      <c r="C358" s="22" t="s">
        <v>306</v>
      </c>
      <c r="D358" s="14">
        <v>20</v>
      </c>
      <c r="E358" s="13" t="s">
        <v>8</v>
      </c>
      <c r="F358" s="31" t="s">
        <v>768</v>
      </c>
    </row>
    <row r="359" spans="1:6" x14ac:dyDescent="0.25">
      <c r="A359" s="9">
        <v>10269</v>
      </c>
      <c r="B359" s="9" t="s">
        <v>105</v>
      </c>
      <c r="C359" s="22" t="s">
        <v>759</v>
      </c>
      <c r="D359" s="12">
        <v>35</v>
      </c>
      <c r="E359" s="13" t="s">
        <v>8</v>
      </c>
      <c r="F359" s="31" t="s">
        <v>768</v>
      </c>
    </row>
    <row r="360" spans="1:6" x14ac:dyDescent="0.25">
      <c r="A360" s="11">
        <v>10370</v>
      </c>
      <c r="B360" s="9" t="s">
        <v>572</v>
      </c>
      <c r="C360" s="22" t="s">
        <v>311</v>
      </c>
      <c r="D360" s="14">
        <v>7</v>
      </c>
      <c r="E360" s="13" t="s">
        <v>8</v>
      </c>
      <c r="F360" s="31" t="s">
        <v>768</v>
      </c>
    </row>
    <row r="361" spans="1:6" x14ac:dyDescent="0.25">
      <c r="A361" s="11">
        <v>10371</v>
      </c>
      <c r="B361" s="9" t="s">
        <v>573</v>
      </c>
      <c r="C361" s="22" t="s">
        <v>312</v>
      </c>
      <c r="D361" s="14">
        <v>7</v>
      </c>
      <c r="E361" s="13" t="s">
        <v>8</v>
      </c>
      <c r="F361" s="31" t="s">
        <v>768</v>
      </c>
    </row>
    <row r="362" spans="1:6" x14ac:dyDescent="0.25">
      <c r="A362" s="11">
        <v>10372</v>
      </c>
      <c r="B362" s="9" t="s">
        <v>574</v>
      </c>
      <c r="C362" s="22" t="s">
        <v>313</v>
      </c>
      <c r="D362" s="14">
        <v>7</v>
      </c>
      <c r="E362" s="13" t="s">
        <v>8</v>
      </c>
      <c r="F362" s="31" t="s">
        <v>768</v>
      </c>
    </row>
    <row r="363" spans="1:6" x14ac:dyDescent="0.25">
      <c r="A363" s="11">
        <v>10373</v>
      </c>
      <c r="B363" s="11" t="s">
        <v>314</v>
      </c>
      <c r="C363" s="22" t="s">
        <v>314</v>
      </c>
      <c r="D363" s="14">
        <v>3</v>
      </c>
      <c r="E363" s="13" t="s">
        <v>8</v>
      </c>
      <c r="F363" s="31" t="s">
        <v>768</v>
      </c>
    </row>
    <row r="364" spans="1:6" x14ac:dyDescent="0.25">
      <c r="A364" s="11">
        <v>10381</v>
      </c>
      <c r="B364" s="9" t="s">
        <v>575</v>
      </c>
      <c r="C364" s="24" t="s">
        <v>315</v>
      </c>
      <c r="D364" s="14">
        <v>27</v>
      </c>
      <c r="E364" s="13" t="s">
        <v>8</v>
      </c>
      <c r="F364" s="31" t="s">
        <v>768</v>
      </c>
    </row>
    <row r="365" spans="1:6" x14ac:dyDescent="0.25">
      <c r="A365" s="11">
        <v>10397</v>
      </c>
      <c r="B365" s="11" t="s">
        <v>316</v>
      </c>
      <c r="C365" s="22" t="s">
        <v>316</v>
      </c>
      <c r="D365" s="14">
        <v>3</v>
      </c>
      <c r="E365" s="13" t="s">
        <v>8</v>
      </c>
      <c r="F365" s="31" t="s">
        <v>768</v>
      </c>
    </row>
    <row r="366" spans="1:6" x14ac:dyDescent="0.25">
      <c r="A366" s="11">
        <v>10400</v>
      </c>
      <c r="B366" s="9" t="s">
        <v>576</v>
      </c>
      <c r="C366" s="22" t="s">
        <v>317</v>
      </c>
      <c r="D366" s="14">
        <v>150</v>
      </c>
      <c r="E366" s="13" t="s">
        <v>8</v>
      </c>
      <c r="F366" s="31" t="s">
        <v>768</v>
      </c>
    </row>
    <row r="367" spans="1:6" x14ac:dyDescent="0.25">
      <c r="A367" s="16">
        <v>10401</v>
      </c>
      <c r="B367" s="16" t="s">
        <v>106</v>
      </c>
      <c r="C367" s="22" t="s">
        <v>760</v>
      </c>
      <c r="D367" s="17">
        <v>195</v>
      </c>
      <c r="E367" s="18" t="s">
        <v>8</v>
      </c>
      <c r="F367" s="31" t="s">
        <v>768</v>
      </c>
    </row>
    <row r="368" spans="1:6" x14ac:dyDescent="0.25">
      <c r="A368" s="4">
        <v>60038</v>
      </c>
      <c r="B368" s="4" t="s">
        <v>258</v>
      </c>
      <c r="C368" s="32" t="s">
        <v>761</v>
      </c>
      <c r="D368" s="8">
        <v>1428</v>
      </c>
      <c r="E368" s="6" t="s">
        <v>8</v>
      </c>
    </row>
    <row r="369" spans="1:6" x14ac:dyDescent="0.25">
      <c r="A369" s="4">
        <v>60039</v>
      </c>
      <c r="B369" s="4" t="s">
        <v>259</v>
      </c>
      <c r="C369" s="32" t="s">
        <v>762</v>
      </c>
      <c r="D369" s="8">
        <v>1428</v>
      </c>
      <c r="E369" s="6" t="s">
        <v>8</v>
      </c>
    </row>
    <row r="370" spans="1:6" x14ac:dyDescent="0.25">
      <c r="A370" s="9">
        <v>60047</v>
      </c>
      <c r="B370" s="9" t="s">
        <v>257</v>
      </c>
      <c r="C370" s="22" t="s">
        <v>763</v>
      </c>
      <c r="D370" s="12">
        <v>99</v>
      </c>
      <c r="E370" s="13" t="s">
        <v>8</v>
      </c>
    </row>
    <row r="371" spans="1:6" x14ac:dyDescent="0.25">
      <c r="A371" s="11">
        <v>80015</v>
      </c>
      <c r="B371" s="9" t="s">
        <v>577</v>
      </c>
      <c r="C371" s="22" t="s">
        <v>377</v>
      </c>
      <c r="D371" s="14">
        <v>22</v>
      </c>
      <c r="E371" s="13" t="s">
        <v>8</v>
      </c>
      <c r="F371" s="31" t="s">
        <v>766</v>
      </c>
    </row>
    <row r="372" spans="1:6" x14ac:dyDescent="0.25">
      <c r="A372" s="11">
        <v>80016</v>
      </c>
      <c r="B372" s="9" t="s">
        <v>578</v>
      </c>
      <c r="C372" s="22" t="s">
        <v>378</v>
      </c>
      <c r="D372" s="14">
        <v>22</v>
      </c>
      <c r="E372" s="13" t="s">
        <v>8</v>
      </c>
      <c r="F372" s="31" t="s">
        <v>766</v>
      </c>
    </row>
    <row r="373" spans="1:6" x14ac:dyDescent="0.25">
      <c r="A373" s="11">
        <v>80017</v>
      </c>
      <c r="B373" s="9" t="s">
        <v>579</v>
      </c>
      <c r="C373" s="22" t="s">
        <v>379</v>
      </c>
      <c r="D373" s="14">
        <v>22</v>
      </c>
      <c r="E373" s="13" t="s">
        <v>8</v>
      </c>
      <c r="F373" s="31" t="s">
        <v>766</v>
      </c>
    </row>
    <row r="374" spans="1:6" x14ac:dyDescent="0.25">
      <c r="A374" s="11">
        <v>80018</v>
      </c>
      <c r="B374" s="9" t="s">
        <v>580</v>
      </c>
      <c r="C374" s="22" t="s">
        <v>380</v>
      </c>
      <c r="D374" s="14">
        <v>22</v>
      </c>
      <c r="E374" s="13" t="s">
        <v>8</v>
      </c>
      <c r="F374" s="31" t="s">
        <v>766</v>
      </c>
    </row>
    <row r="375" spans="1:6" x14ac:dyDescent="0.25">
      <c r="A375" s="11">
        <v>80019</v>
      </c>
      <c r="B375" s="9" t="s">
        <v>581</v>
      </c>
      <c r="C375" s="22" t="s">
        <v>381</v>
      </c>
      <c r="D375" s="14">
        <v>22</v>
      </c>
      <c r="E375" s="13" t="s">
        <v>8</v>
      </c>
      <c r="F375" s="31" t="s">
        <v>766</v>
      </c>
    </row>
    <row r="376" spans="1:6" x14ac:dyDescent="0.25">
      <c r="A376" s="11">
        <v>80020</v>
      </c>
      <c r="B376" s="9" t="s">
        <v>582</v>
      </c>
      <c r="C376" s="22" t="s">
        <v>382</v>
      </c>
      <c r="D376" s="14">
        <v>22</v>
      </c>
      <c r="E376" s="13" t="s">
        <v>8</v>
      </c>
      <c r="F376" s="31" t="s">
        <v>766</v>
      </c>
    </row>
    <row r="456" spans="1:5" x14ac:dyDescent="0.25">
      <c r="A456" s="11"/>
      <c r="B456" s="11"/>
      <c r="C456" s="22"/>
      <c r="D456" s="14"/>
      <c r="E456" s="13"/>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GSA 2011</vt:lpstr>
      <vt:lpstr>WSCA Q2FY13</vt:lpstr>
      <vt:lpstr>COO Hardware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Hogan</dc:creator>
  <cp:lastModifiedBy>Brienne Wilkins</cp:lastModifiedBy>
  <dcterms:created xsi:type="dcterms:W3CDTF">2012-05-10T02:44:15Z</dcterms:created>
  <dcterms:modified xsi:type="dcterms:W3CDTF">2015-01-28T19:42:42Z</dcterms:modified>
</cp:coreProperties>
</file>