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'Sheet1'!$A$1:$J$66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<sst xmlns="http://schemas.openxmlformats.org/spreadsheetml/2006/main" count="44" uniqueCount="40">
  <si>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</si>
  <si>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</si>
  <si>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</si>
  <si>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</si>
  <si>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</si>
  <si>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</si>
  <si>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</si>
  <si>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</si>
  <si>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</si>
  <si>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</si>
  <si>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</si>
  <si>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</si>
  <si>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</si>
  <si>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</si>
  <si>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</si>
  <si>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</si>
  <si>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</si>
  <si>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</si>
  <si>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</si>
  <si>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</si>
  <si>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</si>
  <si>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</si>
  <si>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</si>
  <si>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</si>
  <si>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</si>
  <si>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</si>
  <si>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</si>
  <si>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</si>
  <si>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</si>
  <si>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</si>
  <si>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</si>
  <si>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 (v9.1)</t>
    </r>
  </si>
  <si>
    <t>TIME &amp; LABOR</t>
  </si>
  <si>
    <t>PAYABLE TIME</t>
  </si>
  <si>
    <t>APPROVALS</t>
  </si>
  <si>
    <t>SUBMISSIONS/APPROVALS</t>
  </si>
  <si>
    <t xml:space="preserve">             ***Final Pay Calculation runs after 6:00 P.M.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</si>
  <si>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</si>
  <si>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</si>
  <si>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Files are Due by 12:00 p.m. (Noon) on these days for Day Batch Processing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</si>
</sst>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5" fontId="4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23" xfId="0" applyNumberFormat="1" applyFont="1" applyFill="1" applyBorder="1" applyAlignment="1">
      <alignment horizontal="center"/>
    </xf>
    <xf numFmtId="15" fontId="4" fillId="0" borderId="24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15" fontId="4" fillId="33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1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9" customWidth="1"/>
    <col min="2" max="2" width="11.28125" style="9" customWidth="1"/>
    <col min="3" max="3" width="10.28125" style="9" customWidth="1"/>
    <col min="4" max="4" width="13.57421875" style="9" customWidth="1"/>
    <col min="5" max="5" width="11.28125" style="9" customWidth="1"/>
    <col min="6" max="6" width="10.8515625" style="9" customWidth="1"/>
    <col min="7" max="7" width="12.28125" style="9" customWidth="1"/>
    <col min="8" max="8" width="25.140625" style="9" customWidth="1"/>
    <col min="9" max="9" width="19.57421875" style="9" customWidth="1"/>
    <col min="10" max="10" width="16.7109375" style="9" customWidth="1"/>
    <col min="11" max="16384" width="9.140625" style="9" customWidth="1"/>
  </cols>
  <sheetData>
    <row r="1" spans="1:11" ht="22.5" customHeight="1">
      <c r="A1" s="16"/>
      <c r="B1" s="16">
        <v>2013</v>
      </c>
      <c r="C1" s="55" t="s">
        <v>31</v>
      </c>
      <c r="D1" s="18"/>
      <c r="E1" s="18"/>
      <c r="F1" s="18"/>
      <c r="G1" s="2"/>
      <c r="H1" s="2"/>
      <c r="I1" s="1"/>
      <c r="J1" s="2"/>
      <c r="K1" s="2"/>
    </row>
    <row r="2" spans="1:11" ht="22.5" customHeight="1">
      <c r="A2" s="16"/>
      <c r="B2" s="16"/>
      <c r="C2" s="17"/>
      <c r="D2" s="18"/>
      <c r="E2" s="18"/>
      <c r="F2" s="18"/>
      <c r="G2" s="2"/>
      <c r="H2" s="2"/>
      <c r="I2" s="1"/>
      <c r="J2" s="2"/>
      <c r="K2" s="2"/>
    </row>
    <row r="3" ht="13.5" thickBot="1"/>
    <row r="4" spans="1:10" s="7" customFormat="1" ht="13.5" thickTop="1">
      <c r="A4" s="19"/>
      <c r="B4" s="20"/>
      <c r="C4" s="21"/>
      <c r="D4" s="22" t="s">
        <v>29</v>
      </c>
      <c r="E4" s="22"/>
      <c r="F4" s="22"/>
      <c r="G4" s="23"/>
      <c r="H4" s="45" t="s">
        <v>15</v>
      </c>
      <c r="I4" s="45" t="s">
        <v>15</v>
      </c>
      <c r="J4" s="24"/>
    </row>
    <row r="5" spans="1:10" s="7" customFormat="1" ht="12.75">
      <c r="A5" s="49" t="s">
        <v>25</v>
      </c>
      <c r="B5" s="50"/>
      <c r="C5" s="12"/>
      <c r="D5" s="25" t="s">
        <v>1</v>
      </c>
      <c r="E5" s="25"/>
      <c r="F5" s="25"/>
      <c r="G5" s="26"/>
      <c r="H5" s="44" t="s">
        <v>17</v>
      </c>
      <c r="I5" s="52" t="s">
        <v>0</v>
      </c>
      <c r="J5" s="48" t="s">
        <v>19</v>
      </c>
    </row>
    <row r="6" spans="1:10" s="7" customFormat="1" ht="12.75">
      <c r="A6" s="14"/>
      <c r="B6" s="27"/>
      <c r="C6" s="11"/>
      <c r="D6" s="13" t="s">
        <v>30</v>
      </c>
      <c r="E6" s="13" t="s">
        <v>2</v>
      </c>
      <c r="F6" s="13" t="s">
        <v>2</v>
      </c>
      <c r="G6" s="11"/>
      <c r="H6" s="43" t="s">
        <v>32</v>
      </c>
      <c r="I6" s="43" t="s">
        <v>32</v>
      </c>
      <c r="J6" s="48" t="s">
        <v>3</v>
      </c>
    </row>
    <row r="7" spans="1:10" s="7" customFormat="1" ht="12.75">
      <c r="A7" s="10"/>
      <c r="B7" s="11"/>
      <c r="C7" s="11"/>
      <c r="D7" s="13" t="s">
        <v>22</v>
      </c>
      <c r="E7" s="13" t="s">
        <v>4</v>
      </c>
      <c r="F7" s="13" t="s">
        <v>5</v>
      </c>
      <c r="G7" s="13" t="s">
        <v>6</v>
      </c>
      <c r="H7" s="43" t="s">
        <v>18</v>
      </c>
      <c r="I7" s="43" t="s">
        <v>33</v>
      </c>
      <c r="J7" s="28" t="s">
        <v>7</v>
      </c>
    </row>
    <row r="8" spans="1:10" s="7" customFormat="1" ht="12.75">
      <c r="A8" s="10"/>
      <c r="B8" s="11"/>
      <c r="C8" s="11"/>
      <c r="D8" s="13" t="s">
        <v>16</v>
      </c>
      <c r="E8" s="13" t="s">
        <v>8</v>
      </c>
      <c r="F8" s="12" t="s">
        <v>9</v>
      </c>
      <c r="G8" s="13" t="s">
        <v>10</v>
      </c>
      <c r="H8" s="43" t="s">
        <v>35</v>
      </c>
      <c r="I8" s="43" t="s">
        <v>34</v>
      </c>
      <c r="J8" s="48" t="s">
        <v>20</v>
      </c>
    </row>
    <row r="9" spans="1:10" s="7" customFormat="1" ht="13.5" customHeight="1" thickBot="1">
      <c r="A9" s="38" t="s">
        <v>11</v>
      </c>
      <c r="B9" s="39" t="s">
        <v>12</v>
      </c>
      <c r="C9" s="40" t="s">
        <v>23</v>
      </c>
      <c r="D9" s="41" t="s">
        <v>8</v>
      </c>
      <c r="E9" s="41" t="s">
        <v>13</v>
      </c>
      <c r="F9" s="40" t="s">
        <v>21</v>
      </c>
      <c r="G9" s="41" t="s">
        <v>26</v>
      </c>
      <c r="H9" s="46" t="s">
        <v>27</v>
      </c>
      <c r="I9" s="46" t="s">
        <v>28</v>
      </c>
      <c r="J9" s="42" t="s">
        <v>14</v>
      </c>
    </row>
    <row r="10" spans="1:10" s="7" customFormat="1" ht="3" customHeight="1" thickTop="1">
      <c r="A10" s="5"/>
      <c r="B10" s="3"/>
      <c r="C10" s="3"/>
      <c r="D10" s="3"/>
      <c r="E10" s="3"/>
      <c r="F10" s="3"/>
      <c r="G10" s="3"/>
      <c r="H10" s="3"/>
      <c r="I10" s="3"/>
      <c r="J10" s="6"/>
    </row>
    <row r="11" spans="1:11" s="7" customFormat="1" ht="11.25" customHeight="1">
      <c r="A11" s="5">
        <v>41308</v>
      </c>
      <c r="B11" s="3">
        <v>41321</v>
      </c>
      <c r="C11" s="3">
        <v>41334</v>
      </c>
      <c r="D11" s="3">
        <v>41318</v>
      </c>
      <c r="E11" s="3">
        <v>41323</v>
      </c>
      <c r="F11" s="3">
        <v>41326</v>
      </c>
      <c r="G11" s="3">
        <v>41324</v>
      </c>
      <c r="H11" s="3">
        <v>41327</v>
      </c>
      <c r="I11" s="3">
        <v>41327</v>
      </c>
      <c r="J11" s="4">
        <v>41332</v>
      </c>
      <c r="K11" s="29"/>
    </row>
    <row r="12" spans="1:10" s="7" customFormat="1" ht="2.25" customHeight="1">
      <c r="A12" s="5"/>
      <c r="B12" s="3"/>
      <c r="C12" s="13"/>
      <c r="D12" s="13"/>
      <c r="E12" s="3"/>
      <c r="F12" s="3"/>
      <c r="G12" s="3"/>
      <c r="H12" s="3"/>
      <c r="I12" s="3"/>
      <c r="J12" s="6"/>
    </row>
    <row r="13" spans="1:11" s="7" customFormat="1" ht="11.25" customHeight="1">
      <c r="A13" s="5">
        <f aca="true" t="shared" si="0" ref="A13:G13">A11+14</f>
        <v>41322</v>
      </c>
      <c r="B13" s="3">
        <f t="shared" si="0"/>
        <v>41335</v>
      </c>
      <c r="C13" s="3">
        <f t="shared" si="0"/>
        <v>41348</v>
      </c>
      <c r="D13" s="3">
        <v>41322</v>
      </c>
      <c r="E13" s="3">
        <f t="shared" si="0"/>
        <v>41337</v>
      </c>
      <c r="F13" s="3">
        <f t="shared" si="0"/>
        <v>41340</v>
      </c>
      <c r="G13" s="3">
        <f t="shared" si="0"/>
        <v>41338</v>
      </c>
      <c r="H13" s="3">
        <f>H11+14</f>
        <v>41341</v>
      </c>
      <c r="I13" s="3">
        <f>I11+14</f>
        <v>41341</v>
      </c>
      <c r="J13" s="4">
        <f>J11+14</f>
        <v>41346</v>
      </c>
      <c r="K13" s="29"/>
    </row>
    <row r="14" spans="1:13" s="7" customFormat="1" ht="5.25" customHeight="1">
      <c r="A14" s="5"/>
      <c r="B14" s="3"/>
      <c r="C14" s="3"/>
      <c r="D14" s="3"/>
      <c r="E14" s="3"/>
      <c r="F14" s="3"/>
      <c r="G14" s="3"/>
      <c r="H14" s="3"/>
      <c r="I14" s="3"/>
      <c r="J14" s="6"/>
      <c r="M14" s="30"/>
    </row>
    <row r="15" spans="1:11" s="7" customFormat="1" ht="11.25" customHeight="1">
      <c r="A15" s="5">
        <f aca="true" t="shared" si="1" ref="A15:G15">A13+14</f>
        <v>41336</v>
      </c>
      <c r="B15" s="3">
        <f t="shared" si="1"/>
        <v>41349</v>
      </c>
      <c r="C15" s="3">
        <f t="shared" si="1"/>
        <v>41362</v>
      </c>
      <c r="D15" s="3">
        <f t="shared" si="1"/>
        <v>41336</v>
      </c>
      <c r="E15" s="3">
        <f t="shared" si="1"/>
        <v>41351</v>
      </c>
      <c r="F15" s="3">
        <f t="shared" si="1"/>
        <v>41354</v>
      </c>
      <c r="G15" s="3">
        <f t="shared" si="1"/>
        <v>41352</v>
      </c>
      <c r="H15" s="3">
        <f>H13+14</f>
        <v>41355</v>
      </c>
      <c r="I15" s="3">
        <f>I13+14</f>
        <v>41355</v>
      </c>
      <c r="J15" s="4">
        <f>J13+14</f>
        <v>41360</v>
      </c>
      <c r="K15" s="29"/>
    </row>
    <row r="16" spans="1:10" s="7" customFormat="1" ht="5.25" customHeight="1">
      <c r="A16" s="5"/>
      <c r="B16" s="3"/>
      <c r="C16" s="13"/>
      <c r="D16" s="1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2" ref="A17:G17">A15+14</f>
        <v>41350</v>
      </c>
      <c r="B17" s="3">
        <f t="shared" si="2"/>
        <v>41363</v>
      </c>
      <c r="C17" s="3">
        <f t="shared" si="2"/>
        <v>41376</v>
      </c>
      <c r="D17" s="3">
        <f t="shared" si="2"/>
        <v>41350</v>
      </c>
      <c r="E17" s="3">
        <f t="shared" si="2"/>
        <v>41365</v>
      </c>
      <c r="F17" s="3">
        <f t="shared" si="2"/>
        <v>41368</v>
      </c>
      <c r="G17" s="3">
        <f t="shared" si="2"/>
        <v>41366</v>
      </c>
      <c r="H17" s="3">
        <f>H15+14</f>
        <v>41369</v>
      </c>
      <c r="I17" s="3">
        <f>I15+14</f>
        <v>41369</v>
      </c>
      <c r="J17" s="4">
        <f>J15+14</f>
        <v>41374</v>
      </c>
      <c r="K17" s="29"/>
    </row>
    <row r="18" spans="1:10" s="7" customFormat="1" ht="5.25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3" ref="A19:J19">A17+14</f>
        <v>41364</v>
      </c>
      <c r="B19" s="3">
        <f t="shared" si="3"/>
        <v>41377</v>
      </c>
      <c r="C19" s="3">
        <f t="shared" si="3"/>
        <v>41390</v>
      </c>
      <c r="D19" s="3">
        <f t="shared" si="3"/>
        <v>41364</v>
      </c>
      <c r="E19" s="3">
        <f t="shared" si="3"/>
        <v>41379</v>
      </c>
      <c r="F19" s="3">
        <f t="shared" si="3"/>
        <v>41382</v>
      </c>
      <c r="G19" s="3">
        <f t="shared" si="3"/>
        <v>41380</v>
      </c>
      <c r="H19" s="3">
        <f>H17+14</f>
        <v>41383</v>
      </c>
      <c r="I19" s="3">
        <f>I17+14</f>
        <v>41383</v>
      </c>
      <c r="J19" s="4">
        <f t="shared" si="3"/>
        <v>41388</v>
      </c>
      <c r="K19" s="29"/>
    </row>
    <row r="20" spans="1:10" s="7" customFormat="1" ht="5.25" customHeight="1">
      <c r="A20" s="5"/>
      <c r="B20" s="3"/>
      <c r="C20" s="13"/>
      <c r="D20" s="13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4" ref="A21:J21">A19+14</f>
        <v>41378</v>
      </c>
      <c r="B21" s="3">
        <f t="shared" si="4"/>
        <v>41391</v>
      </c>
      <c r="C21" s="3">
        <f t="shared" si="4"/>
        <v>41404</v>
      </c>
      <c r="D21" s="3">
        <f t="shared" si="4"/>
        <v>41378</v>
      </c>
      <c r="E21" s="3">
        <f t="shared" si="4"/>
        <v>41393</v>
      </c>
      <c r="F21" s="3">
        <f t="shared" si="4"/>
        <v>41396</v>
      </c>
      <c r="G21" s="3">
        <f t="shared" si="4"/>
        <v>41394</v>
      </c>
      <c r="H21" s="3">
        <f t="shared" si="4"/>
        <v>41397</v>
      </c>
      <c r="I21" s="3">
        <f t="shared" si="4"/>
        <v>41397</v>
      </c>
      <c r="J21" s="4">
        <f t="shared" si="4"/>
        <v>41402</v>
      </c>
      <c r="K21" s="29"/>
    </row>
    <row r="22" spans="1:10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</row>
    <row r="23" spans="1:11" s="7" customFormat="1" ht="11.25" customHeight="1">
      <c r="A23" s="5">
        <f aca="true" t="shared" si="5" ref="A23:J23">A21+14</f>
        <v>41392</v>
      </c>
      <c r="B23" s="3">
        <f t="shared" si="5"/>
        <v>41405</v>
      </c>
      <c r="C23" s="3">
        <f t="shared" si="5"/>
        <v>41418</v>
      </c>
      <c r="D23" s="3">
        <f t="shared" si="5"/>
        <v>41392</v>
      </c>
      <c r="E23" s="3">
        <f t="shared" si="5"/>
        <v>41407</v>
      </c>
      <c r="F23" s="3">
        <f t="shared" si="5"/>
        <v>41410</v>
      </c>
      <c r="G23" s="3">
        <f t="shared" si="5"/>
        <v>41408</v>
      </c>
      <c r="H23" s="3">
        <f t="shared" si="5"/>
        <v>41411</v>
      </c>
      <c r="I23" s="3">
        <f t="shared" si="5"/>
        <v>41411</v>
      </c>
      <c r="J23" s="4">
        <f t="shared" si="5"/>
        <v>41416</v>
      </c>
      <c r="K23" s="29"/>
    </row>
    <row r="24" spans="1:10" s="7" customFormat="1" ht="5.25" customHeight="1">
      <c r="A24" s="5"/>
      <c r="B24" s="3"/>
      <c r="C24" s="13"/>
      <c r="D24" s="13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>A23+14</f>
        <v>41406</v>
      </c>
      <c r="B25" s="3">
        <f>B23+14</f>
        <v>41419</v>
      </c>
      <c r="C25" s="3">
        <f>C23+14</f>
        <v>41432</v>
      </c>
      <c r="D25" s="3">
        <f>D23+14</f>
        <v>41406</v>
      </c>
      <c r="E25" s="53">
        <f>E23+14+1</f>
        <v>41422</v>
      </c>
      <c r="F25" s="3">
        <f>F21+28</f>
        <v>41424</v>
      </c>
      <c r="G25" s="3">
        <f>G23+14</f>
        <v>41422</v>
      </c>
      <c r="H25" s="3">
        <f>H23+14</f>
        <v>41425</v>
      </c>
      <c r="I25" s="3">
        <f>I23+14</f>
        <v>41425</v>
      </c>
      <c r="J25" s="4">
        <f>J23+14</f>
        <v>41430</v>
      </c>
      <c r="K25" s="29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>A25+14</f>
        <v>41420</v>
      </c>
      <c r="B27" s="3">
        <f>B25+14</f>
        <v>41433</v>
      </c>
      <c r="C27" s="3">
        <f>C25+14</f>
        <v>41446</v>
      </c>
      <c r="D27" s="3">
        <f>D25+14</f>
        <v>41420</v>
      </c>
      <c r="E27" s="3">
        <f>E23+28</f>
        <v>41435</v>
      </c>
      <c r="F27" s="3">
        <f>F25+14</f>
        <v>41438</v>
      </c>
      <c r="G27" s="3">
        <f>G25+14</f>
        <v>41436</v>
      </c>
      <c r="H27" s="3">
        <f>H25+14</f>
        <v>41439</v>
      </c>
      <c r="I27" s="3">
        <f>I25+14</f>
        <v>41439</v>
      </c>
      <c r="J27" s="4">
        <f>J25+14</f>
        <v>41444</v>
      </c>
      <c r="K27" s="29"/>
    </row>
    <row r="28" spans="1:10" s="7" customFormat="1" ht="5.25" customHeight="1">
      <c r="A28" s="5"/>
      <c r="B28" s="3"/>
      <c r="C28" s="13"/>
      <c r="D28" s="13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>A27+14</f>
        <v>41434</v>
      </c>
      <c r="B29" s="3">
        <f>B27+14</f>
        <v>41447</v>
      </c>
      <c r="C29" s="3">
        <f>C27+14</f>
        <v>41460</v>
      </c>
      <c r="D29" s="3">
        <f>D25+28</f>
        <v>41434</v>
      </c>
      <c r="E29" s="3">
        <f aca="true" t="shared" si="6" ref="E29:J29">E27+14</f>
        <v>41449</v>
      </c>
      <c r="F29" s="3">
        <f t="shared" si="6"/>
        <v>41452</v>
      </c>
      <c r="G29" s="3">
        <f t="shared" si="6"/>
        <v>41450</v>
      </c>
      <c r="H29" s="3">
        <f t="shared" si="6"/>
        <v>41453</v>
      </c>
      <c r="I29" s="3">
        <f t="shared" si="6"/>
        <v>41453</v>
      </c>
      <c r="J29" s="4">
        <f t="shared" si="6"/>
        <v>41458</v>
      </c>
      <c r="K29" s="29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>A29+14</f>
        <v>41448</v>
      </c>
      <c r="B31" s="3">
        <f>B29+14</f>
        <v>41461</v>
      </c>
      <c r="C31" s="3">
        <f>C29+14</f>
        <v>41474</v>
      </c>
      <c r="D31" s="3">
        <f>D29+14</f>
        <v>41448</v>
      </c>
      <c r="E31" s="3">
        <f>E27+28</f>
        <v>41463</v>
      </c>
      <c r="F31" s="3">
        <f>F27+28</f>
        <v>41466</v>
      </c>
      <c r="G31" s="3">
        <f>G27+28</f>
        <v>41464</v>
      </c>
      <c r="H31" s="3">
        <f>H27+28</f>
        <v>41467</v>
      </c>
      <c r="I31" s="3">
        <f>I27+28</f>
        <v>41467</v>
      </c>
      <c r="J31" s="4">
        <f>J29+14</f>
        <v>41472</v>
      </c>
      <c r="K31" s="29"/>
    </row>
    <row r="32" spans="1:10" s="7" customFormat="1" ht="5.25" customHeight="1">
      <c r="A32" s="5"/>
      <c r="B32" s="3"/>
      <c r="C32" s="13"/>
      <c r="D32" s="13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 aca="true" t="shared" si="7" ref="A33:G33">A31+14</f>
        <v>41462</v>
      </c>
      <c r="B33" s="3">
        <f t="shared" si="7"/>
        <v>41475</v>
      </c>
      <c r="C33" s="3">
        <f t="shared" si="7"/>
        <v>41488</v>
      </c>
      <c r="D33" s="3">
        <f t="shared" si="7"/>
        <v>41462</v>
      </c>
      <c r="E33" s="3">
        <f t="shared" si="7"/>
        <v>41477</v>
      </c>
      <c r="F33" s="3">
        <f t="shared" si="7"/>
        <v>41480</v>
      </c>
      <c r="G33" s="3">
        <f t="shared" si="7"/>
        <v>41478</v>
      </c>
      <c r="H33" s="3">
        <f>H31+14</f>
        <v>41481</v>
      </c>
      <c r="I33" s="3">
        <f>I31+14</f>
        <v>41481</v>
      </c>
      <c r="J33" s="4">
        <f>J31+14</f>
        <v>41486</v>
      </c>
      <c r="K33" s="29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 aca="true" t="shared" si="8" ref="A35:G35">A33+14</f>
        <v>41476</v>
      </c>
      <c r="B35" s="3">
        <f t="shared" si="8"/>
        <v>41489</v>
      </c>
      <c r="C35" s="3">
        <f t="shared" si="8"/>
        <v>41502</v>
      </c>
      <c r="D35" s="3">
        <f t="shared" si="8"/>
        <v>41476</v>
      </c>
      <c r="E35" s="3">
        <f t="shared" si="8"/>
        <v>41491</v>
      </c>
      <c r="F35" s="3">
        <f t="shared" si="8"/>
        <v>41494</v>
      </c>
      <c r="G35" s="3">
        <f t="shared" si="8"/>
        <v>41492</v>
      </c>
      <c r="H35" s="3">
        <f>H33+14</f>
        <v>41495</v>
      </c>
      <c r="I35" s="3">
        <f>I33+14</f>
        <v>41495</v>
      </c>
      <c r="J35" s="4">
        <f>J33+14</f>
        <v>41500</v>
      </c>
      <c r="K35" s="29"/>
    </row>
    <row r="36" spans="1:10" s="7" customFormat="1" ht="5.25" customHeight="1">
      <c r="A36" s="5"/>
      <c r="B36" s="3"/>
      <c r="C36" s="13"/>
      <c r="D36" s="13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 aca="true" t="shared" si="9" ref="A37:J37">A35+14</f>
        <v>41490</v>
      </c>
      <c r="B37" s="3">
        <f t="shared" si="9"/>
        <v>41503</v>
      </c>
      <c r="C37" s="3">
        <f t="shared" si="9"/>
        <v>41516</v>
      </c>
      <c r="D37" s="3">
        <f t="shared" si="9"/>
        <v>41490</v>
      </c>
      <c r="E37" s="3">
        <f t="shared" si="9"/>
        <v>41505</v>
      </c>
      <c r="F37" s="3">
        <f t="shared" si="9"/>
        <v>41508</v>
      </c>
      <c r="G37" s="3">
        <f t="shared" si="9"/>
        <v>41506</v>
      </c>
      <c r="H37" s="3">
        <f t="shared" si="9"/>
        <v>41509</v>
      </c>
      <c r="I37" s="3">
        <f t="shared" si="9"/>
        <v>41509</v>
      </c>
      <c r="J37" s="4">
        <f t="shared" si="9"/>
        <v>41514</v>
      </c>
      <c r="K37" s="29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41504</v>
      </c>
      <c r="B39" s="3">
        <f>B37+14</f>
        <v>41517</v>
      </c>
      <c r="C39" s="3">
        <f>C37+14</f>
        <v>41530</v>
      </c>
      <c r="D39" s="3">
        <f>D37+14</f>
        <v>41504</v>
      </c>
      <c r="E39" s="53">
        <f>E37+14+1</f>
        <v>41520</v>
      </c>
      <c r="F39" s="3">
        <f>F35+28</f>
        <v>41522</v>
      </c>
      <c r="G39" s="3">
        <f>G37+14</f>
        <v>41520</v>
      </c>
      <c r="H39" s="3">
        <f>H37+14</f>
        <v>41523</v>
      </c>
      <c r="I39" s="3">
        <f>I37+14</f>
        <v>41523</v>
      </c>
      <c r="J39" s="4">
        <f>J37+14</f>
        <v>41528</v>
      </c>
      <c r="K39" s="29"/>
    </row>
    <row r="40" spans="1:10" s="7" customFormat="1" ht="6.75" customHeight="1">
      <c r="A40" s="5"/>
      <c r="B40" s="3"/>
      <c r="C40" s="13"/>
      <c r="D40" s="13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G41">A39+14</f>
        <v>41518</v>
      </c>
      <c r="B41" s="3">
        <f t="shared" si="10"/>
        <v>41531</v>
      </c>
      <c r="C41" s="3">
        <f t="shared" si="10"/>
        <v>41544</v>
      </c>
      <c r="D41" s="3">
        <f>D39+14</f>
        <v>41518</v>
      </c>
      <c r="E41" s="3">
        <f>E37+28</f>
        <v>41533</v>
      </c>
      <c r="F41" s="3">
        <f>F39+14</f>
        <v>41536</v>
      </c>
      <c r="G41" s="3">
        <f t="shared" si="10"/>
        <v>41534</v>
      </c>
      <c r="H41" s="3">
        <f>H39+14</f>
        <v>41537</v>
      </c>
      <c r="I41" s="3">
        <f>I39+14</f>
        <v>41537</v>
      </c>
      <c r="J41" s="4">
        <f>J39+14</f>
        <v>41542</v>
      </c>
      <c r="K41" s="29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41532</v>
      </c>
      <c r="B43" s="3">
        <f t="shared" si="11"/>
        <v>41545</v>
      </c>
      <c r="C43" s="3">
        <f t="shared" si="11"/>
        <v>41558</v>
      </c>
      <c r="D43" s="3">
        <f>D39+28</f>
        <v>41532</v>
      </c>
      <c r="E43" s="3">
        <f t="shared" si="11"/>
        <v>41547</v>
      </c>
      <c r="F43" s="3">
        <f t="shared" si="11"/>
        <v>41550</v>
      </c>
      <c r="G43" s="3">
        <f t="shared" si="11"/>
        <v>41548</v>
      </c>
      <c r="H43" s="3">
        <f>H41+14</f>
        <v>41551</v>
      </c>
      <c r="I43" s="3">
        <f>I41+14</f>
        <v>41551</v>
      </c>
      <c r="J43" s="4">
        <f>J41+14</f>
        <v>41556</v>
      </c>
      <c r="K43" s="29"/>
    </row>
    <row r="44" spans="1:10" s="7" customFormat="1" ht="6" customHeight="1">
      <c r="A44" s="5"/>
      <c r="B44" s="3"/>
      <c r="C44" s="13"/>
      <c r="D44" s="13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41546</v>
      </c>
      <c r="B45" s="3">
        <f t="shared" si="12"/>
        <v>41559</v>
      </c>
      <c r="C45" s="3">
        <f t="shared" si="12"/>
        <v>41572</v>
      </c>
      <c r="D45" s="3">
        <f t="shared" si="12"/>
        <v>41546</v>
      </c>
      <c r="E45" s="3">
        <f t="shared" si="12"/>
        <v>41561</v>
      </c>
      <c r="F45" s="3">
        <f t="shared" si="12"/>
        <v>41564</v>
      </c>
      <c r="G45" s="3">
        <f t="shared" si="12"/>
        <v>41562</v>
      </c>
      <c r="H45" s="3">
        <f t="shared" si="12"/>
        <v>41565</v>
      </c>
      <c r="I45" s="3">
        <f t="shared" si="12"/>
        <v>41565</v>
      </c>
      <c r="J45" s="4">
        <f t="shared" si="12"/>
        <v>41570</v>
      </c>
      <c r="K45" s="29"/>
    </row>
    <row r="46" spans="1:10" s="7" customFormat="1" ht="3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 aca="true" t="shared" si="13" ref="A47:J47">A45+14</f>
        <v>41560</v>
      </c>
      <c r="B47" s="3">
        <f t="shared" si="13"/>
        <v>41573</v>
      </c>
      <c r="C47" s="3">
        <f t="shared" si="13"/>
        <v>41586</v>
      </c>
      <c r="D47" s="3">
        <f t="shared" si="13"/>
        <v>41560</v>
      </c>
      <c r="E47" s="3">
        <f t="shared" si="13"/>
        <v>41575</v>
      </c>
      <c r="F47" s="3">
        <f t="shared" si="13"/>
        <v>41578</v>
      </c>
      <c r="G47" s="3">
        <f t="shared" si="13"/>
        <v>41576</v>
      </c>
      <c r="H47" s="3">
        <f t="shared" si="13"/>
        <v>41579</v>
      </c>
      <c r="I47" s="3">
        <f t="shared" si="13"/>
        <v>41579</v>
      </c>
      <c r="J47" s="4">
        <f t="shared" si="13"/>
        <v>41584</v>
      </c>
      <c r="K47" s="29"/>
    </row>
    <row r="48" spans="1:10" s="7" customFormat="1" ht="5.25" customHeight="1">
      <c r="A48" s="5"/>
      <c r="B48" s="3"/>
      <c r="C48" s="13"/>
      <c r="D48" s="13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4" ref="A49:I49">A47+14</f>
        <v>41574</v>
      </c>
      <c r="B49" s="3">
        <f t="shared" si="14"/>
        <v>41587</v>
      </c>
      <c r="C49" s="3">
        <f t="shared" si="14"/>
        <v>41600</v>
      </c>
      <c r="D49" s="3">
        <f t="shared" si="14"/>
        <v>41574</v>
      </c>
      <c r="E49" s="53">
        <f>E47+14+1</f>
        <v>41590</v>
      </c>
      <c r="F49" s="3">
        <f t="shared" si="14"/>
        <v>41592</v>
      </c>
      <c r="G49" s="3">
        <f t="shared" si="14"/>
        <v>41590</v>
      </c>
      <c r="H49" s="3">
        <f t="shared" si="14"/>
        <v>41593</v>
      </c>
      <c r="I49" s="3">
        <f t="shared" si="14"/>
        <v>41593</v>
      </c>
      <c r="J49" s="4">
        <f>J47+14</f>
        <v>41598</v>
      </c>
      <c r="K49" s="29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>A49+14</f>
        <v>41588</v>
      </c>
      <c r="B51" s="3">
        <f>B49+14</f>
        <v>41601</v>
      </c>
      <c r="C51" s="3">
        <f>C47+28</f>
        <v>41614</v>
      </c>
      <c r="D51" s="3">
        <f>D49+14</f>
        <v>41588</v>
      </c>
      <c r="E51" s="53">
        <f>E47+28</f>
        <v>41603</v>
      </c>
      <c r="F51" s="3">
        <f>F45+40</f>
        <v>41604</v>
      </c>
      <c r="G51" s="3">
        <f>G47+27</f>
        <v>41603</v>
      </c>
      <c r="H51" s="3">
        <f>H47+26</f>
        <v>41605</v>
      </c>
      <c r="I51" s="3">
        <f>I47+26</f>
        <v>41605</v>
      </c>
      <c r="J51" s="4">
        <f>J49+14</f>
        <v>41612</v>
      </c>
      <c r="K51" s="29"/>
    </row>
    <row r="52" spans="1:10" s="7" customFormat="1" ht="5.25" customHeight="1">
      <c r="A52" s="5"/>
      <c r="B52" s="3"/>
      <c r="C52" s="13"/>
      <c r="D52" s="13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>A51+14</f>
        <v>41602</v>
      </c>
      <c r="B53" s="3">
        <f>B51+14</f>
        <v>41615</v>
      </c>
      <c r="C53" s="3">
        <f>C51+14</f>
        <v>41628</v>
      </c>
      <c r="D53" s="3">
        <f>D51+14</f>
        <v>41602</v>
      </c>
      <c r="E53" s="3">
        <f>E51+14</f>
        <v>41617</v>
      </c>
      <c r="F53" s="3">
        <f>F51+14+2</f>
        <v>41620</v>
      </c>
      <c r="G53" s="3">
        <f>G51+14+1</f>
        <v>41618</v>
      </c>
      <c r="H53" s="3">
        <f>H51+14+2</f>
        <v>41621</v>
      </c>
      <c r="I53" s="3">
        <f>I51+14+2</f>
        <v>41621</v>
      </c>
      <c r="J53" s="4">
        <f>J51+14</f>
        <v>41626</v>
      </c>
      <c r="K53" s="29"/>
    </row>
    <row r="54" spans="1:10" s="7" customFormat="1" ht="5.25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>A53+14</f>
        <v>41616</v>
      </c>
      <c r="B55" s="3">
        <f>B53+14</f>
        <v>41629</v>
      </c>
      <c r="C55" s="3">
        <f>C51+28</f>
        <v>41642</v>
      </c>
      <c r="D55" s="3">
        <f aca="true" t="shared" si="15" ref="D55:I55">D53+14</f>
        <v>41616</v>
      </c>
      <c r="E55" s="3">
        <f t="shared" si="15"/>
        <v>41631</v>
      </c>
      <c r="F55" s="3">
        <f t="shared" si="15"/>
        <v>41634</v>
      </c>
      <c r="G55" s="3">
        <f t="shared" si="15"/>
        <v>41632</v>
      </c>
      <c r="H55" s="3">
        <f t="shared" si="15"/>
        <v>41635</v>
      </c>
      <c r="I55" s="3">
        <f t="shared" si="15"/>
        <v>41635</v>
      </c>
      <c r="J55" s="4">
        <f>J53+14-1</f>
        <v>41639</v>
      </c>
      <c r="K55" s="29"/>
    </row>
    <row r="56" spans="1:10" s="7" customFormat="1" ht="5.25" customHeight="1">
      <c r="A56" s="5"/>
      <c r="B56" s="3"/>
      <c r="C56" s="13"/>
      <c r="D56" s="13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41630</v>
      </c>
      <c r="B57" s="3">
        <f>B55+14</f>
        <v>41643</v>
      </c>
      <c r="C57" s="3">
        <f>C55+14</f>
        <v>41656</v>
      </c>
      <c r="D57" s="3">
        <f>D55+14</f>
        <v>41630</v>
      </c>
      <c r="E57" s="3">
        <f>E53+28</f>
        <v>41645</v>
      </c>
      <c r="F57" s="3">
        <f>F55+14</f>
        <v>41648</v>
      </c>
      <c r="G57" s="3">
        <f>G53+28</f>
        <v>41646</v>
      </c>
      <c r="H57" s="3">
        <f>H55+14</f>
        <v>41649</v>
      </c>
      <c r="I57" s="3">
        <f>I55+14</f>
        <v>41649</v>
      </c>
      <c r="J57" s="4">
        <f>J55+14+1</f>
        <v>41654</v>
      </c>
      <c r="K57" s="29"/>
    </row>
    <row r="58" spans="1:10" s="7" customFormat="1" ht="16.5" customHeight="1">
      <c r="A58" s="14"/>
      <c r="B58" s="3"/>
      <c r="C58" s="15"/>
      <c r="D58" s="3"/>
      <c r="E58" s="3"/>
      <c r="F58" s="3"/>
      <c r="G58" s="3"/>
      <c r="H58" s="3"/>
      <c r="I58" s="3"/>
      <c r="J58" s="6"/>
    </row>
    <row r="59" spans="1:10" s="7" customFormat="1" ht="5.25" customHeight="1" thickBot="1">
      <c r="A59" s="31"/>
      <c r="B59" s="32"/>
      <c r="C59" s="32"/>
      <c r="D59" s="32"/>
      <c r="E59" s="33"/>
      <c r="F59" s="32"/>
      <c r="G59" s="32"/>
      <c r="H59" s="32"/>
      <c r="I59" s="32"/>
      <c r="J59" s="34"/>
    </row>
    <row r="60" spans="1:10" s="7" customFormat="1" ht="5.25" customHeight="1" thickTop="1">
      <c r="A60" s="35"/>
      <c r="B60" s="35"/>
      <c r="C60" s="35"/>
      <c r="D60" s="35"/>
      <c r="F60" s="35"/>
      <c r="G60" s="35"/>
      <c r="H60" s="35"/>
      <c r="I60" s="35"/>
      <c r="J60" s="35"/>
    </row>
    <row r="61" spans="1:10" s="7" customFormat="1" ht="5.25" customHeight="1">
      <c r="A61" s="35"/>
      <c r="B61" s="35"/>
      <c r="C61" s="35"/>
      <c r="D61" s="35"/>
      <c r="F61" s="35"/>
      <c r="G61" s="35"/>
      <c r="H61" s="35"/>
      <c r="I61" s="35"/>
      <c r="J61" s="35"/>
    </row>
    <row r="62" spans="1:10" s="7" customFormat="1" ht="12.75">
      <c r="A62" s="2"/>
      <c r="B62" s="47" t="s">
        <v>37</v>
      </c>
      <c r="C62" s="8"/>
      <c r="D62" s="8"/>
      <c r="E62" s="8"/>
      <c r="F62" s="36"/>
      <c r="G62" s="8"/>
      <c r="H62" s="8"/>
      <c r="I62" s="37"/>
      <c r="J62" s="9"/>
    </row>
    <row r="63" spans="1:10" s="7" customFormat="1" ht="12.75">
      <c r="A63" s="2"/>
      <c r="B63" s="47" t="s">
        <v>38</v>
      </c>
      <c r="C63" s="8"/>
      <c r="D63" s="8"/>
      <c r="E63" s="8"/>
      <c r="F63" s="36"/>
      <c r="G63" s="8"/>
      <c r="H63" s="8"/>
      <c r="I63" s="37"/>
      <c r="J63" s="9"/>
    </row>
    <row r="64" spans="1:10" s="7" customFormat="1" ht="12.75">
      <c r="A64" s="2"/>
      <c r="B64" s="47" t="s">
        <v>24</v>
      </c>
      <c r="C64" s="8"/>
      <c r="D64" s="8"/>
      <c r="E64" s="8"/>
      <c r="F64" s="36"/>
      <c r="G64" s="8"/>
      <c r="H64" s="8"/>
      <c r="I64" s="37"/>
      <c r="J64" s="9"/>
    </row>
    <row r="65" spans="1:10" s="7" customFormat="1" ht="12.75">
      <c r="A65" s="2"/>
      <c r="B65" s="51" t="s">
        <v>36</v>
      </c>
      <c r="C65" s="8"/>
      <c r="D65" s="8"/>
      <c r="E65" s="36"/>
      <c r="F65" s="8"/>
      <c r="G65" s="2"/>
      <c r="H65" s="2"/>
      <c r="I65" s="9"/>
      <c r="J65" s="9"/>
    </row>
    <row r="66" spans="1:10" s="7" customFormat="1" ht="12.75">
      <c r="A66" s="2"/>
      <c r="B66" s="57" t="s">
        <v>39</v>
      </c>
      <c r="C66" s="54"/>
      <c r="D66" s="54"/>
      <c r="E66" s="54"/>
      <c r="F66" s="54"/>
      <c r="G66" s="56"/>
      <c r="H66" s="56"/>
      <c r="I66" s="37"/>
      <c r="J66" s="37"/>
    </row>
    <row r="67" spans="1:10" s="7" customFormat="1" ht="11.25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11.25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1.25">
      <c r="A69" s="37"/>
      <c r="B69" s="37"/>
      <c r="C69" s="37"/>
      <c r="D69" s="37"/>
      <c r="F69" s="37"/>
      <c r="G69" s="37"/>
      <c r="H69" s="37"/>
      <c r="I69" s="37"/>
      <c r="J69" s="37"/>
    </row>
    <row r="70" spans="1:10" s="7" customFormat="1" ht="11.25">
      <c r="A70" s="37"/>
      <c r="B70" s="37"/>
      <c r="C70" s="37"/>
      <c r="D70" s="37"/>
      <c r="F70" s="37"/>
      <c r="G70" s="37"/>
      <c r="H70" s="37"/>
      <c r="I70" s="37"/>
      <c r="J70" s="37"/>
    </row>
    <row r="71" spans="1:10" s="7" customFormat="1" ht="11.25">
      <c r="A71" s="37"/>
      <c r="B71" s="37"/>
      <c r="C71" s="37"/>
      <c r="D71" s="37"/>
      <c r="F71" s="37"/>
      <c r="G71" s="37"/>
      <c r="H71" s="37"/>
      <c r="I71" s="37"/>
      <c r="J71" s="37"/>
    </row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2.75">
      <c r="E145" s="9"/>
    </row>
    <row r="146" s="7" customFormat="1" ht="12.75">
      <c r="E146" s="9"/>
    </row>
    <row r="147" s="7" customFormat="1" ht="12.75">
      <c r="E147" s="9"/>
    </row>
    <row r="148" s="7" customFormat="1" ht="12.75">
      <c r="E148" s="9"/>
    </row>
    <row r="149" s="7" customFormat="1" ht="12.75">
      <c r="E149" s="9"/>
    </row>
    <row r="150" s="7" customFormat="1" ht="12.75">
      <c r="E150" s="9"/>
    </row>
    <row r="151" s="7" customFormat="1" ht="12.75">
      <c r="E151" s="9"/>
    </row>
    <row r="152" s="7" customFormat="1" ht="12.75">
      <c r="E152" s="9"/>
    </row>
    <row r="153" s="7" customFormat="1" ht="12.75">
      <c r="E153" s="9"/>
    </row>
    <row r="154" s="7" customFormat="1" ht="12.75">
      <c r="E154" s="9"/>
    </row>
    <row r="155" s="7" customFormat="1" ht="12.75">
      <c r="E155" s="9"/>
    </row>
    <row r="156" s="7" customFormat="1" ht="12.75">
      <c r="E156" s="9"/>
    </row>
    <row r="157" s="7" customFormat="1" ht="12.75">
      <c r="E157" s="9"/>
    </row>
    <row r="158" s="7" customFormat="1" ht="12.75">
      <c r="E158" s="9"/>
    </row>
    <row r="159" s="7" customFormat="1" ht="12.75">
      <c r="E159" s="9"/>
    </row>
    <row r="160" s="7" customFormat="1" ht="12.75">
      <c r="E160" s="9"/>
    </row>
    <row r="161" s="7" customFormat="1" ht="12.75">
      <c r="E161" s="9"/>
    </row>
    <row r="162" s="7" customFormat="1" ht="12.75">
      <c r="E162" s="9"/>
    </row>
    <row r="163" s="7" customFormat="1" ht="12.75">
      <c r="E163" s="9"/>
    </row>
    <row r="164" s="7" customFormat="1" ht="12.75">
      <c r="E164" s="9"/>
    </row>
    <row r="165" s="7" customFormat="1" ht="12.75">
      <c r="E165" s="9"/>
    </row>
    <row r="166" s="7" customFormat="1" ht="12.75">
      <c r="E166" s="9"/>
    </row>
    <row r="167" s="7" customFormat="1" ht="12.75">
      <c r="E167" s="9"/>
    </row>
    <row r="168" s="7" customFormat="1" ht="12.75">
      <c r="E168" s="9"/>
    </row>
    <row r="169" s="7" customFormat="1" ht="12.75">
      <c r="E169" s="9"/>
    </row>
    <row r="170" s="7" customFormat="1" ht="12.75">
      <c r="E170" s="9"/>
    </row>
    <row r="171" s="7" customFormat="1" ht="12.75">
      <c r="E171" s="9"/>
    </row>
    <row r="172" s="7" customFormat="1" ht="12.75">
      <c r="E172" s="9"/>
    </row>
    <row r="173" s="7" customFormat="1" ht="12.75">
      <c r="E173" s="9"/>
    </row>
    <row r="174" s="7" customFormat="1" ht="12.75">
      <c r="E174" s="9"/>
    </row>
    <row r="175" s="7" customFormat="1" ht="12.75">
      <c r="E175" s="9"/>
    </row>
    <row r="176" s="7" customFormat="1" ht="12.75">
      <c r="E176" s="9"/>
    </row>
    <row r="177" s="7" customFormat="1" ht="12.75">
      <c r="E177" s="9"/>
    </row>
    <row r="178" s="7" customFormat="1" ht="12.75">
      <c r="E178" s="9"/>
    </row>
    <row r="179" s="7" customFormat="1" ht="12.75">
      <c r="E179" s="9"/>
    </row>
    <row r="180" s="7" customFormat="1" ht="12.75">
      <c r="E180" s="9"/>
    </row>
    <row r="181" s="7" customFormat="1" ht="12.75">
      <c r="E181" s="9"/>
    </row>
    <row r="182" s="7" customFormat="1" ht="12.75">
      <c r="E182" s="9"/>
    </row>
    <row r="183" s="7" customFormat="1" ht="12.75">
      <c r="E183" s="9"/>
    </row>
    <row r="184" s="7" customFormat="1" ht="12.75">
      <c r="E184" s="9"/>
    </row>
    <row r="185" s="7" customFormat="1" ht="12.75">
      <c r="E185" s="9"/>
    </row>
    <row r="186" s="7" customFormat="1" ht="12.75">
      <c r="E186" s="9"/>
    </row>
    <row r="187" s="7" customFormat="1" ht="12.75">
      <c r="E187" s="9"/>
    </row>
    <row r="188" s="7" customFormat="1" ht="12.75">
      <c r="E188" s="9"/>
    </row>
    <row r="189" s="7" customFormat="1" ht="12.75">
      <c r="E189" s="9"/>
    </row>
    <row r="190" s="7" customFormat="1" ht="12.75">
      <c r="E190" s="9"/>
    </row>
    <row r="191" s="7" customFormat="1" ht="12.75">
      <c r="E191" s="9"/>
    </row>
    <row r="192" s="7" customFormat="1" ht="12.75">
      <c r="E192" s="9"/>
    </row>
    <row r="193" s="7" customFormat="1" ht="12.75">
      <c r="E193" s="9"/>
    </row>
    <row r="194" s="7" customFormat="1" ht="12.75">
      <c r="E194" s="9"/>
    </row>
    <row r="195" s="7" customFormat="1" ht="12.75">
      <c r="E195" s="9"/>
    </row>
    <row r="196" s="7" customFormat="1" ht="12.75">
      <c r="E196" s="9"/>
    </row>
    <row r="197" s="7" customFormat="1" ht="12.75">
      <c r="E197" s="9"/>
    </row>
    <row r="198" s="7" customFormat="1" ht="12.75">
      <c r="E198" s="9"/>
    </row>
    <row r="199" s="7" customFormat="1" ht="12.75">
      <c r="E199" s="9"/>
    </row>
    <row r="200" s="7" customFormat="1" ht="12.75">
      <c r="E200" s="9"/>
    </row>
    <row r="201" s="7" customFormat="1" ht="12.75">
      <c r="E201" s="9"/>
    </row>
    <row r="202" s="7" customFormat="1" ht="12.75">
      <c r="E202" s="9"/>
    </row>
    <row r="203" s="7" customFormat="1" ht="12.75">
      <c r="E203" s="9"/>
    </row>
    <row r="204" s="7" customFormat="1" ht="12.75">
      <c r="E204" s="9"/>
    </row>
    <row r="205" s="7" customFormat="1" ht="12.75">
      <c r="E205" s="9"/>
    </row>
    <row r="206" s="7" customFormat="1" ht="12.75">
      <c r="E206" s="9"/>
    </row>
    <row r="207" s="7" customFormat="1" ht="12.75">
      <c r="E207" s="9"/>
    </row>
    <row r="208" s="7" customFormat="1" ht="12.75">
      <c r="E208" s="9"/>
    </row>
    <row r="209" s="7" customFormat="1" ht="12.75">
      <c r="E209" s="9"/>
    </row>
    <row r="210" s="7" customFormat="1" ht="12.75">
      <c r="E210" s="9"/>
    </row>
    <row r="211" s="7" customFormat="1" ht="12.75">
      <c r="E211" s="9"/>
    </row>
    <row r="212" s="7" customFormat="1" ht="12.75">
      <c r="E212" s="9"/>
    </row>
    <row r="213" s="7" customFormat="1" ht="12.75">
      <c r="E213" s="9"/>
    </row>
    <row r="214" s="7" customFormat="1" ht="12.75">
      <c r="E214" s="9"/>
    </row>
    <row r="215" s="7" customFormat="1" ht="12.75">
      <c r="E215" s="9"/>
    </row>
  </sheetData>
  <sheetProtection/>
  <printOptions/>
  <pageMargins left="1.39" right="0.21" top="0.52" bottom="0.23" header="0.5" footer="0.25"/>
  <pageSetup fitToHeight="1" fitToWidth="1" horizontalDpi="300" verticalDpi="3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2012-10-05T16:14:03Z</cp:lastPrinted>
  <dcterms:created xsi:type="dcterms:W3CDTF">1998-08-24T19:43:08Z</dcterms:created>
  <dcterms:modified xsi:type="dcterms:W3CDTF">2013-12-20T20:12:15Z</dcterms:modified>
  <cp:category/>
  <cp:version/>
  <cp:contentType/>
  <cp:contentStatus/>
</cp:coreProperties>
</file>