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Exhibit B" sheetId="2" r:id="rId1"/>
  </sheets>
  <calcPr calcId="145621"/>
</workbook>
</file>

<file path=xl/calcChain.xml><?xml version="1.0" encoding="utf-8"?>
<calcChain xmlns="http://schemas.openxmlformats.org/spreadsheetml/2006/main">
  <c r="L34" i="2" l="1"/>
  <c r="L36" i="2" s="1"/>
  <c r="L39" i="2" s="1"/>
  <c r="L28" i="2"/>
  <c r="L26" i="2"/>
  <c r="L13" i="2" l="1"/>
  <c r="L21" i="2"/>
  <c r="I19" i="2"/>
</calcChain>
</file>

<file path=xl/sharedStrings.xml><?xml version="1.0" encoding="utf-8"?>
<sst xmlns="http://schemas.openxmlformats.org/spreadsheetml/2006/main" count="37" uniqueCount="35">
  <si>
    <t>$</t>
  </si>
  <si>
    <t>Interest Income</t>
  </si>
  <si>
    <t>Agency Name and Agency Number</t>
  </si>
  <si>
    <t>Canteen Fund</t>
  </si>
  <si>
    <t>Income Statement</t>
  </si>
  <si>
    <t>Operating Income</t>
  </si>
  <si>
    <t>Sales</t>
  </si>
  <si>
    <t>Operating Expenses</t>
  </si>
  <si>
    <t>Cost of Sales:</t>
  </si>
  <si>
    <t>Merchandise Inventory, June 30, 20X1</t>
  </si>
  <si>
    <t>Purchases</t>
  </si>
  <si>
    <t>Total Inventory Available</t>
  </si>
  <si>
    <t>Less Merchandise Inventory, June 30, 20X2</t>
  </si>
  <si>
    <t>Cost of Sales</t>
  </si>
  <si>
    <t>Supplies</t>
  </si>
  <si>
    <t>Salary Expenses</t>
  </si>
  <si>
    <t>Sales Tax Expense</t>
  </si>
  <si>
    <t>Depreciation Expense</t>
  </si>
  <si>
    <t>Operating Income (Loss)</t>
  </si>
  <si>
    <t>Nonoperating revenues (expenses)</t>
  </si>
  <si>
    <t>Commission Income - Vending Machines</t>
  </si>
  <si>
    <t>Total Operating Income</t>
  </si>
  <si>
    <t>Total Operating Expenses</t>
  </si>
  <si>
    <t>Total nonoperating revenue (expenses)</t>
  </si>
  <si>
    <t>Change in Net Position</t>
  </si>
  <si>
    <t>Exhibit B</t>
  </si>
  <si>
    <t xml:space="preserve">Prepared by: </t>
  </si>
  <si>
    <t>Net Position, beginning June 30, 20X1</t>
  </si>
  <si>
    <t>Net Position, ending June 30, 20X2</t>
  </si>
  <si>
    <t>Amount to be transferred to benefit fund at June 30, 20Xs</t>
  </si>
  <si>
    <t>Fiscal Year Ended June 30, 20XX</t>
  </si>
  <si>
    <t xml:space="preserve">State of Kansas </t>
  </si>
  <si>
    <t>Department of Administration</t>
  </si>
  <si>
    <t>Office of the Chief Financial Officer</t>
  </si>
  <si>
    <t>(Rev. 10-2014)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</si>
</sst>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2" fillId="0" borderId="0" xfId="1" applyFont="1"/>
    <xf numFmtId="43" fontId="2" fillId="0" borderId="1" xfId="1" applyFont="1" applyBorder="1"/>
    <xf numFmtId="43" fontId="3" fillId="0" borderId="0" xfId="1" applyFont="1"/>
    <xf numFmtId="43" fontId="4" fillId="0" borderId="0" xfId="1" applyFont="1"/>
    <xf numFmtId="43" fontId="2" fillId="0" borderId="0" xfId="1" applyFont="1" applyBorder="1"/>
    <xf numFmtId="43" fontId="2" fillId="0" borderId="2" xfId="1" applyFont="1" applyBorder="1"/>
    <xf numFmtId="43" fontId="3" fillId="0" borderId="0" xfId="1" applyFont="1" applyAlignment="1">
      <alignment horizontal="center"/>
    </xf>
    <xf numFmtId="43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BG22" sqref="BG22"/>
    </sheetView>
  </sheetViews>
  <sheetFormatPr defaultRowHeight="15" x14ac:dyDescent="0.25"/>
  <cols>
    <col min="1" max="5" width="3.42578125" style="1" customWidth="1"/>
    <col min="6" max="6" width="33.7109375" style="1" customWidth="1"/>
    <col min="7" max="7" width="1.5703125" style="1" customWidth="1"/>
    <col min="8" max="8" width="2.28515625" style="1" customWidth="1"/>
    <col min="9" max="9" width="10.5703125" style="1" bestFit="1" customWidth="1"/>
    <col min="10" max="10" width="1.5703125" style="1" customWidth="1"/>
    <col min="11" max="11" width="2.28515625" style="1" customWidth="1"/>
    <col min="12" max="12" width="11.28515625" style="1" bestFit="1" customWidth="1"/>
    <col min="13" max="16384" width="9.140625" style="1"/>
  </cols>
  <sheetData>
    <row r="1" spans="1:12" x14ac:dyDescent="0.25">
      <c r="A1" s="8" t="s">
        <v>31</v>
      </c>
      <c r="L1" s="3" t="s">
        <v>25</v>
      </c>
    </row>
    <row r="2" spans="1:12" x14ac:dyDescent="0.25">
      <c r="A2" s="8" t="s">
        <v>32</v>
      </c>
      <c r="L2" s="3"/>
    </row>
    <row r="3" spans="1:12" x14ac:dyDescent="0.25">
      <c r="A3" s="8" t="s">
        <v>33</v>
      </c>
      <c r="L3" s="3"/>
    </row>
    <row r="4" spans="1:12" x14ac:dyDescent="0.25">
      <c r="A4" s="8" t="s">
        <v>34</v>
      </c>
      <c r="L4" s="3"/>
    </row>
    <row r="5" spans="1:12" x14ac:dyDescent="0.25">
      <c r="L5" s="3"/>
    </row>
    <row r="6" spans="1:12" s="3" customFormat="1" ht="14.25" x14ac:dyDescent="0.2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3" customFormat="1" ht="14.25" x14ac:dyDescent="0.2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3" customFormat="1" ht="14.25" x14ac:dyDescent="0.2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3" customFormat="1" ht="14.25" x14ac:dyDescent="0.2">
      <c r="A9" s="7" t="s">
        <v>30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1" spans="1:12" x14ac:dyDescent="0.25">
      <c r="A11" s="3" t="s">
        <v>5</v>
      </c>
    </row>
    <row r="12" spans="1:12" x14ac:dyDescent="0.25">
      <c r="B12" s="1" t="s">
        <v>6</v>
      </c>
      <c r="K12" s="2" t="s">
        <v>0</v>
      </c>
      <c r="L12" s="2">
        <v>19000</v>
      </c>
    </row>
    <row r="13" spans="1:12" x14ac:dyDescent="0.25">
      <c r="C13" s="1" t="s">
        <v>21</v>
      </c>
      <c r="L13" s="1">
        <f>L12</f>
        <v>19000</v>
      </c>
    </row>
    <row r="15" spans="1:12" x14ac:dyDescent="0.25">
      <c r="A15" s="3" t="s">
        <v>7</v>
      </c>
    </row>
    <row r="16" spans="1:12" x14ac:dyDescent="0.25">
      <c r="B16" s="1" t="s">
        <v>8</v>
      </c>
    </row>
    <row r="17" spans="1:12" ht="17.25" x14ac:dyDescent="0.4">
      <c r="C17" s="1" t="s">
        <v>9</v>
      </c>
      <c r="H17" s="4" t="s">
        <v>0</v>
      </c>
      <c r="I17" s="1">
        <v>4500</v>
      </c>
    </row>
    <row r="18" spans="1:12" x14ac:dyDescent="0.25">
      <c r="C18" s="1" t="s">
        <v>10</v>
      </c>
      <c r="H18" s="2"/>
      <c r="I18" s="2">
        <v>12225</v>
      </c>
    </row>
    <row r="19" spans="1:12" x14ac:dyDescent="0.25">
      <c r="D19" s="1" t="s">
        <v>11</v>
      </c>
      <c r="I19" s="1">
        <f>SUM(I17:I18)</f>
        <v>16725</v>
      </c>
    </row>
    <row r="20" spans="1:12" x14ac:dyDescent="0.25">
      <c r="C20" s="1" t="s">
        <v>12</v>
      </c>
      <c r="H20" s="2"/>
      <c r="I20" s="2">
        <v>4150</v>
      </c>
    </row>
    <row r="21" spans="1:12" x14ac:dyDescent="0.25">
      <c r="C21" s="1" t="s">
        <v>13</v>
      </c>
      <c r="L21" s="1">
        <f>I19-I20</f>
        <v>12575</v>
      </c>
    </row>
    <row r="22" spans="1:12" x14ac:dyDescent="0.25">
      <c r="B22" s="1" t="s">
        <v>14</v>
      </c>
      <c r="L22" s="1">
        <v>25</v>
      </c>
    </row>
    <row r="23" spans="1:12" x14ac:dyDescent="0.25">
      <c r="B23" s="1" t="s">
        <v>15</v>
      </c>
      <c r="L23" s="1">
        <v>3600</v>
      </c>
    </row>
    <row r="24" spans="1:12" x14ac:dyDescent="0.25">
      <c r="B24" s="1" t="s">
        <v>16</v>
      </c>
      <c r="L24" s="1">
        <v>553.4</v>
      </c>
    </row>
    <row r="25" spans="1:12" x14ac:dyDescent="0.25">
      <c r="B25" s="1" t="s">
        <v>17</v>
      </c>
      <c r="L25" s="2">
        <v>75.599999999999994</v>
      </c>
    </row>
    <row r="26" spans="1:12" x14ac:dyDescent="0.25">
      <c r="C26" s="1" t="s">
        <v>22</v>
      </c>
      <c r="L26" s="5">
        <f>SUM(L21:L25)</f>
        <v>16829</v>
      </c>
    </row>
    <row r="27" spans="1:12" x14ac:dyDescent="0.25">
      <c r="L27" s="5"/>
    </row>
    <row r="28" spans="1:12" x14ac:dyDescent="0.25">
      <c r="A28" s="3" t="s">
        <v>18</v>
      </c>
      <c r="L28" s="1">
        <f>L12-L21-L22-L23-L24-L25</f>
        <v>2171</v>
      </c>
    </row>
    <row r="30" spans="1:12" x14ac:dyDescent="0.25">
      <c r="A30" s="3" t="s">
        <v>19</v>
      </c>
    </row>
    <row r="31" spans="1:12" x14ac:dyDescent="0.25">
      <c r="B31" s="1" t="s">
        <v>20</v>
      </c>
      <c r="L31" s="1">
        <v>1829</v>
      </c>
    </row>
    <row r="32" spans="1:12" x14ac:dyDescent="0.25">
      <c r="B32" s="1" t="s">
        <v>1</v>
      </c>
      <c r="L32" s="5">
        <v>50</v>
      </c>
    </row>
    <row r="33" spans="1:12" x14ac:dyDescent="0.25">
      <c r="B33" s="1" t="s">
        <v>29</v>
      </c>
      <c r="L33" s="2">
        <v>-3850</v>
      </c>
    </row>
    <row r="34" spans="1:12" x14ac:dyDescent="0.25">
      <c r="C34" s="1" t="s">
        <v>23</v>
      </c>
      <c r="L34" s="1">
        <f>SUM(L31:L33)</f>
        <v>-1971</v>
      </c>
    </row>
    <row r="36" spans="1:12" x14ac:dyDescent="0.25">
      <c r="A36" s="1" t="s">
        <v>24</v>
      </c>
      <c r="L36" s="1">
        <f>L28+L34</f>
        <v>200</v>
      </c>
    </row>
    <row r="38" spans="1:12" x14ac:dyDescent="0.25">
      <c r="A38" s="1" t="s">
        <v>27</v>
      </c>
      <c r="L38" s="1">
        <v>22300</v>
      </c>
    </row>
    <row r="39" spans="1:12" ht="15.75" thickBot="1" x14ac:dyDescent="0.3">
      <c r="A39" s="1" t="s">
        <v>28</v>
      </c>
      <c r="K39" s="6" t="s">
        <v>0</v>
      </c>
      <c r="L39" s="6">
        <f>L36+L38</f>
        <v>22500</v>
      </c>
    </row>
    <row r="40" spans="1:12" ht="15.75" thickTop="1" x14ac:dyDescent="0.25"/>
    <row r="43" spans="1:12" x14ac:dyDescent="0.25">
      <c r="A43" s="1" t="s">
        <v>26</v>
      </c>
      <c r="E43" s="2"/>
      <c r="F43" s="2"/>
    </row>
  </sheetData>
  <sheetProtection password="C91D" sheet="1" objects="1" scenarios="1"/>
  <mergeCells count="4">
    <mergeCell ref="A6:L6"/>
    <mergeCell ref="A7:L7"/>
    <mergeCell ref="A8:L8"/>
    <mergeCell ref="A9:L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Rbasinge</cp:lastModifiedBy>
  <cp:lastPrinted>2014-05-29T14:21:50Z</cp:lastPrinted>
  <dcterms:created xsi:type="dcterms:W3CDTF">2014-02-27T19:20:28Z</dcterms:created>
  <dcterms:modified xsi:type="dcterms:W3CDTF">2014-11-04T14:54:02Z</dcterms:modified>
</cp:coreProperties>
</file>